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3425" activeTab="0"/>
  </bookViews>
  <sheets>
    <sheet name="Result 1" sheetId="1" r:id="rId1"/>
    <sheet name="Comparison" sheetId="2" r:id="rId2"/>
  </sheets>
  <definedNames/>
  <calcPr fullCalcOnLoad="1"/>
</workbook>
</file>

<file path=xl/sharedStrings.xml><?xml version="1.0" encoding="utf-8"?>
<sst xmlns="http://schemas.openxmlformats.org/spreadsheetml/2006/main" count="1332" uniqueCount="698">
  <si>
    <t>File Name</t>
  </si>
  <si>
    <t>Benchmark</t>
  </si>
  <si>
    <t>Version</t>
  </si>
  <si>
    <t>1.2.0</t>
  </si>
  <si>
    <t>Width</t>
  </si>
  <si>
    <t>Height</t>
  </si>
  <si>
    <t>Anti-Aliasing</t>
  </si>
  <si>
    <t>None</t>
  </si>
  <si>
    <t>Anti-Aliasing Quality</t>
  </si>
  <si>
    <t>Texture Filtering</t>
  </si>
  <si>
    <t>Optimal</t>
  </si>
  <si>
    <t>Anisotropic Level</t>
  </si>
  <si>
    <t>VS Profile</t>
  </si>
  <si>
    <t>3_0</t>
  </si>
  <si>
    <t>PS Profile</t>
  </si>
  <si>
    <t>Force full precision</t>
  </si>
  <si>
    <t>No</t>
  </si>
  <si>
    <t>Disable HW shadow mapping</t>
  </si>
  <si>
    <t>Disable post-processing</t>
  </si>
  <si>
    <t>Force software vertex shader</t>
  </si>
  <si>
    <t>Color mipmaps</t>
  </si>
  <si>
    <t>Force software FP filtering</t>
  </si>
  <si>
    <t>Repeat tests</t>
  </si>
  <si>
    <t>Off</t>
  </si>
  <si>
    <t>Fixed framerate</t>
  </si>
  <si>
    <t>Comment</t>
  </si>
  <si>
    <t>3DMark Score</t>
  </si>
  <si>
    <t>SM2.0 Score</t>
  </si>
  <si>
    <t>HDR/SM3.0 Score</t>
  </si>
  <si>
    <t>CPU Score</t>
  </si>
  <si>
    <t>Game Score</t>
  </si>
  <si>
    <t>N/A</t>
  </si>
  <si>
    <t>GT1 - Return To Proxycon</t>
  </si>
  <si>
    <t>SM2.0 Graphics Tests</t>
  </si>
  <si>
    <t>GT2 - Firefly Forest</t>
  </si>
  <si>
    <t>CPU1 - Red Valley</t>
  </si>
  <si>
    <t>CPU Tests</t>
  </si>
  <si>
    <t>CPU2 - Red Valley</t>
  </si>
  <si>
    <t>HDR1 - Canyon Flight</t>
  </si>
  <si>
    <t>HDR/SM3.0 Graphics Tests</t>
  </si>
  <si>
    <t>HDR2 - Deep Freeze</t>
  </si>
  <si>
    <t>Fill Rate - Single-Texturing</t>
  </si>
  <si>
    <t>Feature Tests</t>
  </si>
  <si>
    <t>Fill Rate - Multi-Texturing</t>
  </si>
  <si>
    <t>Pixel Shader</t>
  </si>
  <si>
    <t>Vertex Shader - Simple</t>
  </si>
  <si>
    <t>Vertex Shader - Complex</t>
  </si>
  <si>
    <t>Shader Particles (SM3.0)</t>
  </si>
  <si>
    <t>Perlin Noise (SM3.0)</t>
  </si>
  <si>
    <t>8 Triangles</t>
  </si>
  <si>
    <t>Batch Size Tests</t>
  </si>
  <si>
    <t>32 Triangles</t>
  </si>
  <si>
    <t>128 Triangles</t>
  </si>
  <si>
    <t>512 Triangles</t>
  </si>
  <si>
    <t>2048 Triangles</t>
  </si>
  <si>
    <t>32768 Triangles</t>
  </si>
  <si>
    <t>System Info</t>
  </si>
  <si>
    <t>File Version Infos</t>
  </si>
  <si>
    <t>File ID</t>
  </si>
  <si>
    <t>File Version</t>
  </si>
  <si>
    <t>Product Version</t>
  </si>
  <si>
    <t>EntechDirecpll</t>
  </si>
  <si>
    <t>C:\WINDOWS\system32\Futuremark\MSC\Direcpll.dll</t>
  </si>
  <si>
    <t>4.10.01.94</t>
  </si>
  <si>
    <t>EntechDirecpllSys</t>
  </si>
  <si>
    <t>C:\WINDOWS\system32\Drivers\Entech.sys</t>
  </si>
  <si>
    <t>FMSIDLL</t>
  </si>
  <si>
    <t>C:\Program Files\Common Files\Futuremark Shared\Futuremark SystemInfo\FMSI.dll</t>
  </si>
  <si>
    <t>3, 21, 2, 1</t>
  </si>
  <si>
    <t>FMSIXDLL</t>
  </si>
  <si>
    <t>C:\Program Files\Common Files\Futuremark Shared\Futuremark SystemInfo\FMSIX.dll</t>
  </si>
  <si>
    <t>CPUIDSDKDLL</t>
  </si>
  <si>
    <t>C:\Program Files\Common Files\Futuremark Shared\Futuremark SystemInfo\cpuidsdk.dll</t>
  </si>
  <si>
    <t>1, 0, 5, 3</t>
  </si>
  <si>
    <t>Statistics</t>
  </si>
  <si>
    <t>Components</t>
  </si>
  <si>
    <t>ID</t>
  </si>
  <si>
    <t>Enabled</t>
  </si>
  <si>
    <t>Notes</t>
  </si>
  <si>
    <t>Begin Time</t>
  </si>
  <si>
    <t>End Time</t>
  </si>
  <si>
    <t>CPU</t>
  </si>
  <si>
    <t>Finished OK.</t>
  </si>
  <si>
    <t xml:space="preserve"> </t>
  </si>
  <si>
    <t>DirectX</t>
  </si>
  <si>
    <t>Memory</t>
  </si>
  <si>
    <t>Motherboard</t>
  </si>
  <si>
    <t>Monitor</t>
  </si>
  <si>
    <t>Power Supply</t>
  </si>
  <si>
    <t>Windows</t>
  </si>
  <si>
    <t>Storage Device</t>
  </si>
  <si>
    <t>CPUID</t>
  </si>
  <si>
    <t>NVAPI</t>
  </si>
  <si>
    <t>ADL</t>
  </si>
  <si>
    <t>WMI</t>
  </si>
  <si>
    <t>CPU Info</t>
  </si>
  <si>
    <t>Physical Processors</t>
  </si>
  <si>
    <t>Logical Processors</t>
  </si>
  <si>
    <t>Central Processing Units</t>
  </si>
  <si>
    <t>Central Processing Unit</t>
  </si>
  <si>
    <t>Manufacturer</t>
  </si>
  <si>
    <t>AMD</t>
  </si>
  <si>
    <t>Family</t>
  </si>
  <si>
    <t>AMD Athlon(tm) 64 Processor 3700+</t>
  </si>
  <si>
    <t>Architecture</t>
  </si>
  <si>
    <t>64-bit</t>
  </si>
  <si>
    <t>Internal Clock</t>
  </si>
  <si>
    <t>Internal Clock Maximum</t>
  </si>
  <si>
    <t>External Clock</t>
  </si>
  <si>
    <t>Socket Designation</t>
  </si>
  <si>
    <t>CPU 1</t>
  </si>
  <si>
    <t>Type</t>
  </si>
  <si>
    <t>Upgrade</t>
  </si>
  <si>
    <t>MultiCore</t>
  </si>
  <si>
    <t>1 Processor Core</t>
  </si>
  <si>
    <t>HyperThreadingTechnology</t>
  </si>
  <si>
    <t>Capabilities</t>
  </si>
  <si>
    <t>MMX, CMov, RDTSC, 3DNow!, Extended 3DNow!, SSE, SSE2, SSE3, PAE, NX</t>
  </si>
  <si>
    <t>Caches</t>
  </si>
  <si>
    <t>Level</t>
  </si>
  <si>
    <t>Capacity</t>
  </si>
  <si>
    <t>Type Details</t>
  </si>
  <si>
    <t>Error Correction Type</t>
  </si>
  <si>
    <t>Associativity</t>
  </si>
  <si>
    <t>Data, Internal</t>
  </si>
  <si>
    <t>Pipeline Burst</t>
  </si>
  <si>
    <t>Single-bit ECC</t>
  </si>
  <si>
    <t>4-way Set-Associative</t>
  </si>
  <si>
    <t>Instruction, Data, Internal</t>
  </si>
  <si>
    <t>Disabled at Boot, Internal</t>
  </si>
  <si>
    <t>CPUIDs</t>
  </si>
  <si>
    <t>EAX</t>
  </si>
  <si>
    <t>EBX</t>
  </si>
  <si>
    <t>ECX</t>
  </si>
  <si>
    <t>EDX</t>
  </si>
  <si>
    <t>Order</t>
  </si>
  <si>
    <t>0x00000001</t>
  </si>
  <si>
    <t>0x68747541</t>
  </si>
  <si>
    <t>0x444d4163</t>
  </si>
  <si>
    <t>0x69746e65</t>
  </si>
  <si>
    <t>0x00040ff2</t>
  </si>
  <si>
    <t>0x00000800</t>
  </si>
  <si>
    <t>0x00002001</t>
  </si>
  <si>
    <t>0x078bfbff</t>
  </si>
  <si>
    <t>Ext CPUIDs</t>
  </si>
  <si>
    <t>0x80000018</t>
  </si>
  <si>
    <t>0x00000916</t>
  </si>
  <si>
    <t>0x0000001d</t>
  </si>
  <si>
    <t>0xebd3fbff</t>
  </si>
  <si>
    <t>0x20444d41</t>
  </si>
  <si>
    <t>0x6c687441</t>
  </si>
  <si>
    <t>0x74286e6f</t>
  </si>
  <si>
    <t>0x3620296d</t>
  </si>
  <si>
    <t>0x72502034</t>
  </si>
  <si>
    <t>0x7365636f</t>
  </si>
  <si>
    <t>0x20726f73</t>
  </si>
  <si>
    <t>0x30303733</t>
  </si>
  <si>
    <t>0x0000002b</t>
  </si>
  <si>
    <t>0x00000000</t>
  </si>
  <si>
    <t>0xff08ff08</t>
  </si>
  <si>
    <t>0xff20ff20</t>
  </si>
  <si>
    <t>0x40020140</t>
  </si>
  <si>
    <t>0x42004200</t>
  </si>
  <si>
    <t>0x02008140</t>
  </si>
  <si>
    <t>0x00000039</t>
  </si>
  <si>
    <t>0x00003028</t>
  </si>
  <si>
    <t>0x00000040</t>
  </si>
  <si>
    <t>DirectX Info</t>
  </si>
  <si>
    <t>Long Version</t>
  </si>
  <si>
    <t>4.09.00.0904</t>
  </si>
  <si>
    <t>DirectDraw Info</t>
  </si>
  <si>
    <t>5.03.2600.5512</t>
  </si>
  <si>
    <t>Primary Device</t>
  </si>
  <si>
    <t>ATI Radeon HD 4800 Series</t>
  </si>
  <si>
    <t>Linked Display Adapters</t>
  </si>
  <si>
    <t>Display Devices</t>
  </si>
  <si>
    <t>Display Device</t>
  </si>
  <si>
    <t>Description</t>
  </si>
  <si>
    <t>ATI Technologies Inc.</t>
  </si>
  <si>
    <t>Total Local Video Memory</t>
  </si>
  <si>
    <t>Total Local Texture Memory</t>
  </si>
  <si>
    <t>AGP Aperture Size</t>
  </si>
  <si>
    <t>Driver File</t>
  </si>
  <si>
    <t>ati2dvag.dll</t>
  </si>
  <si>
    <t>Driver Version</t>
  </si>
  <si>
    <t>6.14.10.7060</t>
  </si>
  <si>
    <t>Driver Details</t>
  </si>
  <si>
    <t>8.712-100302b-096975C-ATI</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</si>
  <si>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</si>
  <si>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</si>
  <si>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</si>
  <si>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</si>
  <si>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</si>
  <si>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</si>
  <si>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</si>
  <si>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</si>
  <si>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</si>
  <si>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</si>
  <si>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</si>
  <si>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</si>
  <si>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</si>
  <si>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</si>
  <si>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</si>
  <si>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0x1002</t>
  </si>
  <si>
    <t>Device ID</t>
  </si>
  <si>
    <t>0x9440</t>
  </si>
  <si>
    <t>SubSystem ID</t>
  </si>
  <si>
    <t>0x0502174b</t>
  </si>
  <si>
    <t>Revision ID</t>
  </si>
  <si>
    <t>0x0000</t>
  </si>
  <si>
    <t>Texture Formats</t>
  </si>
  <si>
    <t>32-bit ARGB [8888]</t>
  </si>
  <si>
    <t>32-bit RGB [888]</t>
  </si>
  <si>
    <t>16-bit RGB [565]</t>
  </si>
  <si>
    <t>16-bit RGB [555]</t>
  </si>
  <si>
    <t>16-bit ARGB [1555]</t>
  </si>
  <si>
    <t>16-bit ARGB [4444]</t>
  </si>
  <si>
    <t>8-bit A [8]</t>
  </si>
  <si>
    <t>8-bit YUV [800]</t>
  </si>
  <si>
    <t>16-bit AYUV [8800]</t>
  </si>
  <si>
    <t>8-bit AYUV [4400]</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</si>
  <si>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</si>
  <si>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</si>
  <si>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</si>
  <si>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</si>
  <si>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</si>
  <si>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</si>
  <si>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Multi GPU Devices</t>
  </si>
  <si>
    <t>DirectShow Info</t>
  </si>
  <si>
    <t>6.05.2600.5512</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</si>
  <si>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</si>
  <si>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</si>
  <si>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</si>
  <si>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</si>
  <si>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</si>
  <si>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</si>
  <si>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</si>
  <si>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</si>
  <si>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</si>
  <si>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</si>
  <si>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</si>
  <si>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</si>
  <si>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</si>
  <si>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</si>
  <si>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</si>
  <si>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</si>
  <si>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</si>
  <si>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</si>
  <si>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</si>
  <si>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DV Muxer</t>
  </si>
  <si>
    <t>DV Splitter</t>
  </si>
  <si>
    <t>DV Video Decoder</t>
  </si>
  <si>
    <t>Decrypt/Tag</t>
  </si>
  <si>
    <t>Default DirectSound Device</t>
  </si>
  <si>
    <t>Default MidiOut Device</t>
  </si>
  <si>
    <t>File Source (Async.)</t>
  </si>
  <si>
    <t>File Source (Netshow URL)</t>
  </si>
  <si>
    <t>File Source (URL)</t>
  </si>
  <si>
    <t>File stream renderer</t>
  </si>
  <si>
    <t>IVF source filter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</si>
  <si>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</si>
  <si>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</si>
  <si>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</si>
  <si>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</si>
  <si>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</si>
  <si>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</si>
  <si>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</si>
  <si>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</si>
  <si>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</si>
  <si>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</si>
  <si>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</si>
  <si>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</si>
  <si>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</si>
  <si>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</si>
  <si>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</si>
  <si>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</si>
  <si>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</si>
  <si>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</si>
  <si>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</si>
  <si>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</si>
  <si>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</si>
  <si>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</si>
  <si>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</si>
  <si>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</si>
  <si>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</si>
  <si>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</si>
  <si>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</si>
  <si>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</si>
  <si>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</si>
  <si>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</si>
  <si>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</si>
  <si>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</si>
  <si>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</si>
  <si>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</si>
  <si>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</si>
  <si>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</si>
  <si>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</si>
  <si>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5.3.2600.5512</t>
  </si>
  <si>
    <t>Speaker Configuration</t>
  </si>
  <si>
    <t>Headphones</t>
  </si>
  <si>
    <t>Speaker Geometry</t>
  </si>
  <si>
    <t>Realtek HD Audio output</t>
  </si>
  <si>
    <t>Sound Devices</t>
  </si>
  <si>
    <t>Max Supported 3D Hardware Sounds</t>
  </si>
  <si>
    <t>HD Audio Support</t>
  </si>
  <si>
    <t>EAX Support</t>
  </si>
  <si>
    <t>Realtek</t>
  </si>
  <si>
    <t>RtkHDAud.sys</t>
  </si>
  <si>
    <t>5.10.0.6077</t>
  </si>
  <si>
    <t>Realtek High Definition Audio</t>
  </si>
  <si>
    <t>Realtek HD Audio 2nd output</t>
  </si>
  <si>
    <t>Memory Info</t>
  </si>
  <si>
    <t>Total Physical Memory</t>
  </si>
  <si>
    <t>Free Physical Memory</t>
  </si>
  <si>
    <t>Total Pagefile Memory</t>
  </si>
  <si>
    <t>Free Pagefile Memory</t>
  </si>
  <si>
    <t>Memory Arrays</t>
  </si>
  <si>
    <t>Memory Array</t>
  </si>
  <si>
    <t>Max Module Capacity</t>
  </si>
  <si>
    <t>Location</t>
  </si>
  <si>
    <t>System Board</t>
  </si>
  <si>
    <t>Use</t>
  </si>
  <si>
    <t>System</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</si>
  <si>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</si>
  <si>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</si>
  <si>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</si>
  <si>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</si>
  <si>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</si>
  <si>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</si>
  <si>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</si>
  <si>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</si>
  <si>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</si>
  <si>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</si>
  <si>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</si>
  <si>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</si>
  <si>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</si>
  <si>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DIMM_A1 [BANK0]</t>
  </si>
  <si>
    <t>Manufacturer0</t>
  </si>
  <si>
    <t>SDRAM</t>
  </si>
  <si>
    <t>DIMM_B1 [BANK1]</t>
  </si>
  <si>
    <t>Manufacturer1</t>
  </si>
  <si>
    <t>DDR2</t>
  </si>
  <si>
    <t>Synchronous</t>
  </si>
  <si>
    <t>DIMM_A2 [BANK2]</t>
  </si>
  <si>
    <t>Manufacturer2</t>
  </si>
  <si>
    <t>DIMM_B2 [BANK3]</t>
  </si>
  <si>
    <t>Manufacturer3</t>
  </si>
  <si>
    <t>Motherboard Info</t>
  </si>
  <si>
    <t>Supported Slot Types</t>
  </si>
  <si>
    <t>ISA, PCI, PCI Express</t>
  </si>
  <si>
    <t>ASUSTeK Computer INC.</t>
  </si>
  <si>
    <t>Model</t>
  </si>
  <si>
    <t>M3A78-T</t>
  </si>
  <si>
    <t>Rev 1.xx</t>
  </si>
  <si>
    <t>BIOS Vendor</t>
  </si>
  <si>
    <t>American Megatrends Inc.</t>
  </si>
  <si>
    <t>BIOS Version</t>
  </si>
  <si>
    <t>BIOS Release Date</t>
  </si>
  <si>
    <t>BIOS Properties</t>
  </si>
  <si>
    <t>Plug and Play, Flash</t>
  </si>
  <si>
    <t>Card Slots</t>
  </si>
  <si>
    <t>Designation</t>
  </si>
  <si>
    <t>Characteristics</t>
  </si>
  <si>
    <t>Data Bus Width</t>
  </si>
  <si>
    <t>Details</t>
  </si>
  <si>
    <t>PCIEX16_1</t>
  </si>
  <si>
    <t>PCI Express</t>
  </si>
  <si>
    <t>3.3V, Shared, PME Signal</t>
  </si>
  <si>
    <t>In Use, Short</t>
  </si>
  <si>
    <t>PCIEX1_1</t>
  </si>
  <si>
    <t>Available, Short</t>
  </si>
  <si>
    <t>PCIEX1_2</t>
  </si>
  <si>
    <t>PCI1</t>
  </si>
  <si>
    <t>PCI2</t>
  </si>
  <si>
    <t>PCI3</t>
  </si>
  <si>
    <t>PCI Devices</t>
  </si>
  <si>
    <t>Microsoft</t>
  </si>
  <si>
    <t>PCI 0, 20, 2</t>
  </si>
  <si>
    <t>Microsoft UAA High Definition Audio</t>
  </si>
  <si>
    <t>0x4383</t>
  </si>
  <si>
    <t>0x82fe1043</t>
  </si>
  <si>
    <t>( )</t>
  </si>
  <si>
    <t>PCI 0, 20, 4</t>
  </si>
  <si>
    <t>PCI - PCI</t>
  </si>
  <si>
    <t>0x4384</t>
  </si>
  <si>
    <t>ATI Technologies Inc</t>
  </si>
  <si>
    <t>PCI 0, 20, 0</t>
  </si>
  <si>
    <t>ATI SMBus</t>
  </si>
  <si>
    <t>0x4385</t>
  </si>
  <si>
    <t>0x834e1043</t>
  </si>
  <si>
    <t>0x003a</t>
  </si>
  <si>
    <t>Advanced Micro Devices</t>
  </si>
  <si>
    <t>PCI 0, 17, 0</t>
  </si>
  <si>
    <t>AMD SATA Controller(Native IDE Mode)</t>
  </si>
  <si>
    <t>0x4390</t>
  </si>
  <si>
    <t>( USB -)</t>
  </si>
  <si>
    <t>PCI 0, 18, 2</t>
  </si>
  <si>
    <t>PCI - USB -</t>
  </si>
  <si>
    <t>0x4396</t>
  </si>
  <si>
    <t>PCI 0, 19, 2</t>
  </si>
  <si>
    <t>PCI 0, 18, 0</t>
  </si>
  <si>
    <t xml:space="preserve"> OpenHCD USB -</t>
  </si>
  <si>
    <t>0x4397</t>
  </si>
  <si>
    <t>PCI 0, 19, 0</t>
  </si>
  <si>
    <t>PCI 0, 18, 1</t>
  </si>
  <si>
    <t>0x4398</t>
  </si>
  <si>
    <t>PCI 0, 19, 1</t>
  </si>
  <si>
    <t>PCI 0, 20, 5</t>
  </si>
  <si>
    <t>0x4399</t>
  </si>
  <si>
    <t>PCI 0, 20, 1</t>
  </si>
  <si>
    <t>AMD PCI IDE Controller</t>
  </si>
  <si>
    <t>0x439c</t>
  </si>
  <si>
    <t>PCI 0, 20, 3</t>
  </si>
  <si>
    <t>PCI - ISA</t>
  </si>
  <si>
    <t>0x439d</t>
  </si>
  <si>
    <t>PCI 1, 0, 0</t>
  </si>
  <si>
    <t>PCI 1, 0, 1</t>
  </si>
  <si>
    <t>0xaa30</t>
  </si>
  <si>
    <t>0xaa30174b</t>
  </si>
  <si>
    <t>PCI 0, 24, 0</t>
  </si>
  <si>
    <t>PCI - CPU</t>
  </si>
  <si>
    <t>0x1022</t>
  </si>
  <si>
    <t>0x1100</t>
  </si>
  <si>
    <t>PCI 0, 24, 1</t>
  </si>
  <si>
    <t>0x1101</t>
  </si>
  <si>
    <t>PCI 0, 24, 2</t>
  </si>
  <si>
    <t>0x1102</t>
  </si>
  <si>
    <t>PCI 0, 24, 3</t>
  </si>
  <si>
    <t>0x1103</t>
  </si>
  <si>
    <t>PCI 0, 0, 0</t>
  </si>
  <si>
    <t>0x9600</t>
  </si>
  <si>
    <t>PCI 0, 2, 0</t>
  </si>
  <si>
    <t>0x9603</t>
  </si>
  <si>
    <t>PCI 0, 10, 0</t>
  </si>
  <si>
    <t>0x9609</t>
  </si>
  <si>
    <t>PCI 2, 0, 0</t>
  </si>
  <si>
    <t>Ethernet-</t>
  </si>
  <si>
    <t>0x11ab</t>
  </si>
  <si>
    <t>0x4364</t>
  </si>
  <si>
    <t>0x81f81043</t>
  </si>
  <si>
    <t>0x0012</t>
  </si>
  <si>
    <t xml:space="preserve"> OHCI- IEEE 1394 -</t>
  </si>
  <si>
    <t>PCI 3, 8, 0</t>
  </si>
  <si>
    <t>OHCI- IEEE 1394 -</t>
  </si>
  <si>
    <t>0x11c1</t>
  </si>
  <si>
    <t>0x5811</t>
  </si>
  <si>
    <t>0x82941043</t>
  </si>
  <si>
    <t>0x0070</t>
  </si>
  <si>
    <t>System Devices</t>
  </si>
  <si>
    <t>USB Devices</t>
  </si>
  <si>
    <t>Device Class</t>
  </si>
  <si>
    <t>Product ID</t>
  </si>
  <si>
    <t>Revision</t>
  </si>
  <si>
    <t xml:space="preserve"> USB</t>
  </si>
  <si>
    <t>5.1.2600.5512</t>
  </si>
  <si>
    <t>Universal Serial Bus Controller</t>
  </si>
  <si>
    <t>USB HID-</t>
  </si>
  <si>
    <t>Human Interface Device</t>
  </si>
  <si>
    <t>0x09da</t>
  </si>
  <si>
    <t>0x000a</t>
  </si>
  <si>
    <t>0x0002</t>
  </si>
  <si>
    <t>FireWire Devices</t>
  </si>
  <si>
    <t>FireWire Device</t>
  </si>
  <si>
    <t>5.1.2535.0</t>
  </si>
  <si>
    <t>Network Adapter</t>
  </si>
  <si>
    <t>Bluetooth Devices</t>
  </si>
  <si>
    <t>Monitor Info</t>
  </si>
  <si>
    <t>Monitors</t>
  </si>
  <si>
    <t>FUJITSU e175</t>
  </si>
  <si>
    <t>Fujitsu ICL</t>
  </si>
  <si>
    <t>Max Width</t>
  </si>
  <si>
    <t>Max Height</t>
  </si>
  <si>
    <t>Power Supply Info</t>
  </si>
  <si>
    <t>Batteries</t>
  </si>
  <si>
    <t>Operating System Info</t>
  </si>
  <si>
    <t>Microsoft Windows XP</t>
  </si>
  <si>
    <t>5.1.2600</t>
  </si>
  <si>
    <t>PlatformId</t>
  </si>
  <si>
    <t>Service Pack</t>
  </si>
  <si>
    <t>Service Pack 3</t>
  </si>
  <si>
    <t>Suite</t>
  </si>
  <si>
    <t>Product Type</t>
  </si>
  <si>
    <t>Media Center</t>
  </si>
  <si>
    <t>Windows Environment</t>
  </si>
  <si>
    <t>32-bit</t>
  </si>
  <si>
    <t>DEP</t>
  </si>
  <si>
    <t>Hardware Support</t>
  </si>
  <si>
    <t>Applications Protected</t>
  </si>
  <si>
    <t>Drivers Protected</t>
  </si>
  <si>
    <t>User Option</t>
  </si>
  <si>
    <t>Always off</t>
  </si>
  <si>
    <t>Windows Experience Index</t>
  </si>
  <si>
    <t>State</t>
  </si>
  <si>
    <t>Rating</t>
  </si>
  <si>
    <t>Date</t>
  </si>
  <si>
    <t>Sub Indices</t>
  </si>
  <si>
    <t>ReadyBoost Devices</t>
  </si>
  <si>
    <t>Locale</t>
  </si>
  <si>
    <t>RU</t>
  </si>
  <si>
    <t>Desktop Width</t>
  </si>
  <si>
    <t>Desktop Height</t>
  </si>
  <si>
    <t>Desktop BPP</t>
  </si>
  <si>
    <t>Internet Explorer Version</t>
  </si>
  <si>
    <t>Applications</t>
  </si>
  <si>
    <t>Scanning your system configuration</t>
  </si>
  <si>
    <t>3DMark06 - Advanced Edition</t>
  </si>
  <si>
    <t>AMD:CCC-AEMCapturingWindow</t>
  </si>
  <si>
    <t>Processes</t>
  </si>
  <si>
    <t>PID</t>
  </si>
  <si>
    <t>Memory Usage</t>
  </si>
  <si>
    <t>System Idle Process</t>
  </si>
  <si>
    <t>smss.exe</t>
  </si>
  <si>
    <t>csrss.exe</t>
  </si>
  <si>
    <t>winlogon.exe</t>
  </si>
  <si>
    <t>services.exe</t>
  </si>
  <si>
    <t>lsass.exe</t>
  </si>
  <si>
    <t>ati2evxx.exe</t>
  </si>
  <si>
    <t>svchost.exe</t>
  </si>
  <si>
    <t>explorer.exe</t>
  </si>
  <si>
    <t>spoolsv.exe</t>
  </si>
  <si>
    <t>mscorsvw.exe</t>
  </si>
  <si>
    <t>MDM.EXE</t>
  </si>
  <si>
    <t>alg.exe</t>
  </si>
  <si>
    <t>RTHDCPL.EXE</t>
  </si>
  <si>
    <t>ctfmon.exe</t>
  </si>
  <si>
    <t>MOM.exe</t>
  </si>
  <si>
    <t>CCC.exe</t>
  </si>
  <si>
    <t>3DMark06.exe</t>
  </si>
  <si>
    <t>dllhost.exe</t>
  </si>
  <si>
    <t>wmiprvse.exe</t>
  </si>
  <si>
    <t>Logical Drives</t>
  </si>
  <si>
    <t>Drive Letter</t>
  </si>
  <si>
    <t>Label</t>
  </si>
  <si>
    <t>Available</t>
  </si>
  <si>
    <t>A:</t>
  </si>
  <si>
    <t>Floppy</t>
  </si>
  <si>
    <t>C:</t>
  </si>
  <si>
    <t>Hard Disk</t>
  </si>
  <si>
    <t>D:</t>
  </si>
  <si>
    <t>E:</t>
  </si>
  <si>
    <t>CD-ROM</t>
  </si>
  <si>
    <t>System Drive Letter</t>
  </si>
  <si>
    <t>Storage Devices</t>
  </si>
  <si>
    <t>Device Drive Type</t>
  </si>
  <si>
    <t>Vendor ID String</t>
  </si>
  <si>
    <t>Product ID String</t>
  </si>
  <si>
    <t>Product Revision String</t>
  </si>
  <si>
    <t>Serial Number</t>
  </si>
  <si>
    <t>Interface Type</t>
  </si>
  <si>
    <t>Device Bus Type</t>
  </si>
  <si>
    <t>Drive Letters</t>
  </si>
  <si>
    <t>CD Max Read Speed</t>
  </si>
  <si>
    <t>CD Read Capabilities</t>
  </si>
  <si>
    <t>CD Write Capabilities</t>
  </si>
  <si>
    <t>DVD Read Capabilities</t>
  </si>
  <si>
    <t>DVD Write Capabilities</t>
  </si>
  <si>
    <t>SMART</t>
  </si>
  <si>
    <t>Acoustic Management</t>
  </si>
  <si>
    <t>Physical sector size</t>
  </si>
  <si>
    <t>ST3250620AS</t>
  </si>
  <si>
    <t>IDE</t>
  </si>
  <si>
    <t>unknown</t>
  </si>
  <si>
    <t>CPUID Info</t>
  </si>
  <si>
    <t>DLL Version</t>
  </si>
  <si>
    <t>16778499.0.0.0</t>
  </si>
  <si>
    <t>Processor Count</t>
  </si>
  <si>
    <t>Bus Frequency</t>
  </si>
  <si>
    <t>CPUID Processors</t>
  </si>
  <si>
    <t>CPUID Processor</t>
  </si>
  <si>
    <t>Core Count</t>
  </si>
  <si>
    <t>Thread Count</t>
  </si>
  <si>
    <t>Processor Name</t>
  </si>
  <si>
    <t>AMD Athlon 64 3700+</t>
  </si>
  <si>
    <t>Processor Code Name</t>
  </si>
  <si>
    <t>Orleans</t>
  </si>
  <si>
    <t>Processor Package</t>
  </si>
  <si>
    <t>Socket AM2 (940)</t>
  </si>
  <si>
    <t>Processor Specification</t>
  </si>
  <si>
    <t>Processor Stepping</t>
  </si>
  <si>
    <t>DH-F2</t>
  </si>
  <si>
    <t>Manufacturing Process</t>
  </si>
  <si>
    <t>MMX, 3DNow!, Extended 3DNow!, SSE, SSE2, SSE3, NX, x86-64, VMX</t>
  </si>
  <si>
    <t>Stock Clock Frequency</t>
  </si>
  <si>
    <t>Stock Bus Frequency</t>
  </si>
  <si>
    <t>Rated Bus Frequency</t>
  </si>
  <si>
    <t>Max Cache Level</t>
  </si>
  <si>
    <t>Hyper Threading Supported</t>
  </si>
  <si>
    <t>Hyper Threading Enabled</t>
  </si>
  <si>
    <t>Model Identifier</t>
  </si>
  <si>
    <t>CPUID Cores</t>
  </si>
  <si>
    <t>CPUID Core</t>
  </si>
  <si>
    <t>Core Clock Frequency</t>
  </si>
  <si>
    <t>Core Clock Multiplier</t>
  </si>
  <si>
    <t>Core Temperature</t>
  </si>
  <si>
    <t>CPUID Caches</t>
  </si>
  <si>
    <t>Instruction, Internal</t>
  </si>
  <si>
    <t>CPUID Memory</t>
  </si>
  <si>
    <t>Memory Type</t>
  </si>
  <si>
    <t>Memory Size</t>
  </si>
  <si>
    <t>Number Of Channels</t>
  </si>
  <si>
    <t>Clock Frequency</t>
  </si>
  <si>
    <t>CAS Latency</t>
  </si>
  <si>
    <t>RAS To CAS Delay</t>
  </si>
  <si>
    <t>RAS Precharge</t>
  </si>
  <si>
    <t>TRAS</t>
  </si>
  <si>
    <t>TRC</t>
  </si>
  <si>
    <t>Command Rate</t>
  </si>
  <si>
    <t>CPUID SPD Info</t>
  </si>
  <si>
    <t>Number Of SPD Modules</t>
  </si>
  <si>
    <t>CPUID SPD Modules</t>
  </si>
  <si>
    <t>CPUID SPD Module</t>
  </si>
  <si>
    <t>Module Type</t>
  </si>
  <si>
    <t>Module Size</t>
  </si>
  <si>
    <t>Manufacturing Year</t>
  </si>
  <si>
    <t>Manufacturing Week</t>
  </si>
  <si>
    <t>Number Of Banks</t>
  </si>
  <si>
    <t>Data Width</t>
  </si>
  <si>
    <t>A-Data Technology</t>
  </si>
  <si>
    <t>Max Frequency</t>
  </si>
  <si>
    <t>Module Specification</t>
  </si>
  <si>
    <t>PC2-5300</t>
  </si>
  <si>
    <t>Part Number</t>
  </si>
  <si>
    <t xml:space="preserve"> DQPE1B16</t>
  </si>
  <si>
    <t>Min TRCD</t>
  </si>
  <si>
    <t>Min TRP</t>
  </si>
  <si>
    <t>Min TRAS</t>
  </si>
  <si>
    <t>Min TRC</t>
  </si>
  <si>
    <t>Number Of SPD Profiles</t>
  </si>
  <si>
    <t>Number Of EPP Profiles</t>
  </si>
  <si>
    <t>Number Of XMP Profiles</t>
  </si>
  <si>
    <t>CPUID SPD Profiles</t>
  </si>
  <si>
    <t>tCL</t>
  </si>
  <si>
    <t>Nominal Vdd</t>
  </si>
  <si>
    <t>CPUID EPP Profiles</t>
  </si>
  <si>
    <t>CPUID XMP Profiles</t>
  </si>
  <si>
    <t>CPUID Motherboard</t>
  </si>
  <si>
    <t>BIOS Date</t>
  </si>
  <si>
    <t>Mainboard Vendor</t>
  </si>
  <si>
    <t>Mainboard Model</t>
  </si>
  <si>
    <t>System Manufacturer</t>
  </si>
  <si>
    <t>System manufacturer</t>
  </si>
  <si>
    <t>System Product Name</t>
  </si>
  <si>
    <t>System Version</t>
  </si>
  <si>
    <t>System Serial Number</t>
  </si>
  <si>
    <t>System UUID</t>
  </si>
  <si>
    <t>00020003-00040005-00060007-00080009</t>
  </si>
  <si>
    <t>North Bridge Vendor</t>
  </si>
  <si>
    <t>North Bridge Model</t>
  </si>
  <si>
    <t>790GX</t>
  </si>
  <si>
    <t>North Bridge Revision</t>
  </si>
  <si>
    <t>South Bridge Vendor</t>
  </si>
  <si>
    <t>ATI</t>
  </si>
  <si>
    <t>South Bridge Model</t>
  </si>
  <si>
    <t>SB750</t>
  </si>
  <si>
    <t>South Bridge Revision</t>
  </si>
  <si>
    <t>NVAPI Info</t>
  </si>
  <si>
    <t>ADL Info</t>
  </si>
  <si>
    <t>WMI Info</t>
  </si>
  <si>
    <t>Win32VideoControllers</t>
  </si>
  <si>
    <t>Win32VideoController</t>
  </si>
  <si>
    <t>Caption</t>
  </si>
  <si>
    <t>PNPDeviceID</t>
  </si>
  <si>
    <t>PCI\VEN_1002&amp;DEV_9440&amp;SUBSYS_0502174B&amp;REV_00\4&amp;92B7792&amp;0&amp;0010</t>
  </si>
  <si>
    <t>AdapterRAM</t>
  </si>
  <si>
    <t>DriverVersion</t>
  </si>
  <si>
    <t>Win32DiskDrives</t>
  </si>
  <si>
    <t>Win32DiskDrive</t>
  </si>
  <si>
    <t>FirmwareRevision</t>
  </si>
  <si>
    <t>SerialNumber</t>
  </si>
  <si>
    <t>InterfaceType</t>
  </si>
  <si>
    <t>IDE\DISKST3250620AS_____________________________3.AAD___\5&amp;21FCA320&amp;0&amp;0.1.0</t>
  </si>
  <si>
    <t>DeviceID</t>
  </si>
  <si>
    <t>\\.\PHYSICALDRIVE0</t>
  </si>
  <si>
    <t>MediaType</t>
  </si>
  <si>
    <t>Fixedhard disk media</t>
  </si>
  <si>
    <t>Status</t>
  </si>
  <si>
    <t>OK</t>
  </si>
  <si>
    <t>Size</t>
  </si>
  <si>
    <t>Signature</t>
  </si>
  <si>
    <t>BytesPerSector</t>
  </si>
  <si>
    <t>Win32CDROMDrives</t>
  </si>
  <si>
    <t>Win32CDROMDrive</t>
  </si>
  <si>
    <t>ASUS CD-S520/A5</t>
  </si>
  <si>
    <t>( CD-ROM )</t>
  </si>
  <si>
    <t>IDE\CDROMASUS_CD-S520/A5_________________________1.22____\5&amp;374353A2&amp;0&amp;0.1.0</t>
  </si>
  <si>
    <t>MfrAssignedRevisionLevel</t>
  </si>
  <si>
    <t>MediaLoaded</t>
  </si>
  <si>
    <t>3DMark06 Results</t>
  </si>
  <si>
    <t>VGA Memory Clock</t>
  </si>
  <si>
    <t>VGA Core Clock</t>
  </si>
  <si>
    <t>Result 1</t>
  </si>
  <si>
    <t>3DMarks</t>
  </si>
  <si>
    <t>FPS</t>
  </si>
  <si>
    <t>Mtexels/s</t>
  </si>
  <si>
    <t>Mvertices/s</t>
  </si>
  <si>
    <t>Mtriangles/s</t>
  </si>
  <si>
    <t>MHz</t>
  </si>
  <si>
    <t>MB</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</si>
</sst>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3DMarks&quot;"/>
    <numFmt numFmtId="165" formatCode="0&quot; &quot;"/>
    <numFmt numFmtId="166" formatCode="&quot; N/A&quot;"/>
    <numFmt numFmtId="167" formatCode="0.000&quot; FPS&quot;"/>
    <numFmt numFmtId="168" formatCode="0.000,,&quot; Mtexels/s&quot;"/>
    <numFmt numFmtId="169" formatCode="0.000,,&quot; Mvertices/s&quot;"/>
    <numFmt numFmtId="170" formatCode="0.000,,&quot; Mtriangles/s&quot;"/>
    <numFmt numFmtId="171" formatCode="0&quot; MHz&quot;"/>
    <numFmt numFmtId="172" formatCode="0&quot; KB&quot;"/>
    <numFmt numFmtId="173" formatCode="0&quot; B&quot;"/>
    <numFmt numFmtId="174" formatCode="0&quot; MB&quot;"/>
    <numFmt numFmtId="175" formatCode="0&quot; Kpx&quot;"/>
    <numFmt numFmtId="176" formatCode="0&quot; Hz&quot;"/>
    <numFmt numFmtId="177" formatCode="0&quot; b&quot;"/>
    <numFmt numFmtId="178" formatCode="0&quot; px&quot;"/>
    <numFmt numFmtId="179" formatCode="0&quot; GB&quot;"/>
    <numFmt numFmtId="180" formatCode="0.000"/>
    <numFmt numFmtId="181" formatCode="0.0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0" fontId="1" fillId="0" borderId="0" xfId="0" applyFont="1" applyAlignment="1">
      <alignment horizontal="right"/>
    </xf>
    <xf numFmtId="1" fontId="0" fillId="0" borderId="0" xfId="0" applyNumberFormat="1" applyAlignment="1">
      <alignment horizontal="right"/>
    </xf>
    <xf numFmtId="180" fontId="0" fillId="0" borderId="0" xfId="0" applyNumberFormat="1" applyAlignment="1">
      <alignment horizontal="right"/>
    </xf>
    <xf numFmtId="181"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V570"/>
  <sheetViews>
    <sheetView tabSelected="1" workbookViewId="0" topLeftCell="A547">
      <selection activeCell="A1" sqref="A1"/>
    </sheetView>
  </sheetViews>
  <sheetFormatPr defaultColWidth="9.00390625" defaultRowHeight="12.75"/>
  <cols>
    <col min="1" max="1" width="6.75390625" style="0" customWidth="1"/>
    <col min="2" max="2" width="28.25390625" style="0" customWidth="1"/>
    <col min="3" max="3" width="32.00390625" style="0" customWidth="1"/>
    <col min="4" max="18" width="20.75390625" style="0" customWidth="1"/>
  </cols>
  <sheetData>
    <row r="2" ht="12.75">
      <c r="B2" s="1" t="s">
        <v>0</v>
      </c>
    </row>
    <row r="4" ht="12.75">
      <c r="B4" s="1" t="s">
        <v>1</v>
      </c>
    </row>
    <row r="5" spans="2:3" ht="12.75">
      <c r="B5" t="s">
        <v>2</v>
      </c>
      <c r="C5" t="s">
        <v>3</v>
      </c>
    </row>
    <row r="6" spans="2:3" ht="12.75">
      <c r="B6" t="s">
        <v>4</v>
      </c>
      <c r="C6" s="2">
        <v>1280</v>
      </c>
    </row>
    <row r="7" spans="2:3" ht="12.75">
      <c r="B7" t="s">
        <v>5</v>
      </c>
      <c r="C7" s="2">
        <v>1024</v>
      </c>
    </row>
    <row r="8" spans="2:3" ht="12.75">
      <c r="B8" t="s">
        <v>6</v>
      </c>
      <c r="C8" s="2" t="s">
        <v>7</v>
      </c>
    </row>
    <row r="9" spans="2:3" ht="12.75">
      <c r="B9" t="s">
        <v>8</v>
      </c>
      <c r="C9" s="2">
        <v>0</v>
      </c>
    </row>
    <row r="10" spans="2:3" ht="12.75">
      <c r="B10" t="s">
        <v>9</v>
      </c>
      <c r="C10" s="2" t="s">
        <v>10</v>
      </c>
    </row>
    <row r="11" spans="2:3" ht="12.75">
      <c r="B11" t="s">
        <v>11</v>
      </c>
      <c r="C11" s="2">
        <v>1</v>
      </c>
    </row>
    <row r="12" spans="2:3" ht="12.75">
      <c r="B12" t="s">
        <v>12</v>
      </c>
      <c r="C12" s="2" t="s">
        <v>13</v>
      </c>
    </row>
    <row r="13" spans="2:3" ht="12.75">
      <c r="B13" t="s">
        <v>14</v>
      </c>
      <c r="C13" s="2" t="s">
        <v>13</v>
      </c>
    </row>
    <row r="14" spans="2:3" ht="12.75">
      <c r="B14" t="s">
        <v>15</v>
      </c>
      <c r="C14" s="2" t="s">
        <v>16</v>
      </c>
    </row>
    <row r="15" spans="2:3" ht="12.75">
      <c r="B15" t="s">
        <v>17</v>
      </c>
      <c r="C15" s="2" t="s">
        <v>16</v>
      </c>
    </row>
    <row r="16" spans="2:3" ht="12.75">
      <c r="B16" t="s">
        <v>18</v>
      </c>
      <c r="C16" s="2" t="s">
        <v>16</v>
      </c>
    </row>
    <row r="17" spans="2:3" ht="12.75">
      <c r="B17" t="s">
        <v>19</v>
      </c>
      <c r="C17" s="2" t="s">
        <v>16</v>
      </c>
    </row>
    <row r="18" spans="2:3" ht="12.75">
      <c r="B18" t="s">
        <v>20</v>
      </c>
      <c r="C18" s="2" t="s">
        <v>16</v>
      </c>
    </row>
    <row r="19" spans="2:3" ht="12.75">
      <c r="B19" t="s">
        <v>21</v>
      </c>
      <c r="C19" s="2" t="s">
        <v>16</v>
      </c>
    </row>
    <row r="20" spans="2:3" ht="12.75">
      <c r="B20" t="s">
        <v>22</v>
      </c>
      <c r="C20" s="2" t="s">
        <v>23</v>
      </c>
    </row>
    <row r="21" spans="2:3" ht="12.75">
      <c r="B21" t="s">
        <v>24</v>
      </c>
      <c r="C21" s="2" t="s">
        <v>23</v>
      </c>
    </row>
    <row r="22" spans="2:3" ht="12.75">
      <c r="B22" t="s">
        <v>25</v>
      </c>
      <c r="C22" s="2"/>
    </row>
    <row r="23" spans="2:3" ht="12.75">
      <c r="B23" t="s">
        <v>26</v>
      </c>
      <c r="C23" s="3">
        <v>2838</v>
      </c>
    </row>
    <row r="24" spans="2:3" ht="12.75">
      <c r="B24" t="s">
        <v>27</v>
      </c>
      <c r="C24" s="4">
        <v>1372</v>
      </c>
    </row>
    <row r="25" spans="2:3" ht="12.75">
      <c r="B25" t="s">
        <v>28</v>
      </c>
      <c r="C25" s="4">
        <v>2025</v>
      </c>
    </row>
    <row r="26" spans="2:3" ht="12.75">
      <c r="B26" t="s">
        <v>29</v>
      </c>
      <c r="C26" s="4">
        <v>394</v>
      </c>
    </row>
    <row r="27" spans="2:4" ht="12.75">
      <c r="B27" t="s">
        <v>30</v>
      </c>
      <c r="C27" s="5">
        <v>0</v>
      </c>
      <c r="D27" t="s">
        <v>31</v>
      </c>
    </row>
    <row r="28" spans="2:5" ht="12.75">
      <c r="B28" t="s">
        <v>32</v>
      </c>
      <c r="C28" s="6">
        <f>11.307768*10^0</f>
        <v>11.307768</v>
      </c>
      <c r="E28" t="s">
        <v>33</v>
      </c>
    </row>
    <row r="29" spans="2:5" ht="12.75">
      <c r="B29" t="s">
        <v>34</v>
      </c>
      <c r="C29" s="6">
        <f>11.562465*10^0</f>
        <v>11.562465</v>
      </c>
      <c r="E29" t="s">
        <v>33</v>
      </c>
    </row>
    <row r="30" spans="2:5" ht="12.75">
      <c r="B30" t="s">
        <v>35</v>
      </c>
      <c r="C30" s="6">
        <f>0.123782*10^0</f>
        <v>0.123782</v>
      </c>
      <c r="E30" t="s">
        <v>36</v>
      </c>
    </row>
    <row r="31" spans="2:5" ht="12.75">
      <c r="B31" t="s">
        <v>37</v>
      </c>
      <c r="C31" s="6">
        <f>0.200877*10^0</f>
        <v>0.200877</v>
      </c>
      <c r="E31" t="s">
        <v>36</v>
      </c>
    </row>
    <row r="32" spans="2:5" ht="12.75">
      <c r="B32" t="s">
        <v>38</v>
      </c>
      <c r="C32" s="6">
        <f>25.403381*10^0</f>
        <v>25.403381</v>
      </c>
      <c r="E32" t="s">
        <v>39</v>
      </c>
    </row>
    <row r="33" spans="2:5" ht="12.75">
      <c r="B33" t="s">
        <v>40</v>
      </c>
      <c r="C33" s="6">
        <f>15.087187*10^0</f>
        <v>15.087187</v>
      </c>
      <c r="E33" t="s">
        <v>39</v>
      </c>
    </row>
    <row r="34" spans="2:5" ht="12.75">
      <c r="B34" t="s">
        <v>41</v>
      </c>
      <c r="C34" s="7">
        <f>11726.280273*10^6</f>
        <v>11726280273</v>
      </c>
      <c r="E34" t="s">
        <v>42</v>
      </c>
    </row>
    <row r="35" spans="2:5" ht="12.75">
      <c r="B35" t="s">
        <v>43</v>
      </c>
      <c r="C35" s="7">
        <f>23637.380859*10^6</f>
        <v>23637380859</v>
      </c>
      <c r="E35" t="s">
        <v>42</v>
      </c>
    </row>
    <row r="36" spans="2:5" ht="12.75">
      <c r="B36" t="s">
        <v>44</v>
      </c>
      <c r="C36" s="6">
        <f>827.299988*10^0</f>
        <v>827.299988</v>
      </c>
      <c r="E36" t="s">
        <v>42</v>
      </c>
    </row>
    <row r="37" spans="2:5" ht="12.75">
      <c r="B37" t="s">
        <v>45</v>
      </c>
      <c r="C37" s="8">
        <f>349.458557*10^6</f>
        <v>349458557</v>
      </c>
      <c r="E37" t="s">
        <v>42</v>
      </c>
    </row>
    <row r="38" spans="2:5" ht="12.75">
      <c r="B38" t="s">
        <v>46</v>
      </c>
      <c r="C38" s="8">
        <f>141.830276*10^6</f>
        <v>141830276</v>
      </c>
      <c r="E38" t="s">
        <v>42</v>
      </c>
    </row>
    <row r="39" spans="2:5" ht="12.75">
      <c r="B39" t="s">
        <v>47</v>
      </c>
      <c r="C39" s="6">
        <f>234.301773*10^0</f>
        <v>234.301773</v>
      </c>
      <c r="E39" t="s">
        <v>42</v>
      </c>
    </row>
    <row r="40" spans="2:5" ht="12.75">
      <c r="B40" t="s">
        <v>48</v>
      </c>
      <c r="C40" s="6">
        <f>401.807831*10^0</f>
        <v>401.807831</v>
      </c>
      <c r="E40" t="s">
        <v>42</v>
      </c>
    </row>
    <row r="41" spans="2:5" ht="12.75">
      <c r="B41" t="s">
        <v>49</v>
      </c>
      <c r="C41" s="9">
        <f>2.837184*10^6</f>
        <v>2837184</v>
      </c>
      <c r="E41" t="s">
        <v>50</v>
      </c>
    </row>
    <row r="42" spans="2:5" ht="12.75">
      <c r="B42" t="s">
        <v>51</v>
      </c>
      <c r="C42" s="9">
        <f>11.203823*10^6</f>
        <v>11203823</v>
      </c>
      <c r="E42" t="s">
        <v>50</v>
      </c>
    </row>
    <row r="43" spans="2:5" ht="12.75">
      <c r="B43" t="s">
        <v>52</v>
      </c>
      <c r="C43" s="9">
        <f>44.207638*10^6</f>
        <v>44207638</v>
      </c>
      <c r="E43" t="s">
        <v>50</v>
      </c>
    </row>
    <row r="44" spans="2:5" ht="12.75">
      <c r="B44" t="s">
        <v>53</v>
      </c>
      <c r="C44" s="9">
        <f>169.530243*10^6</f>
        <v>169530243</v>
      </c>
      <c r="E44" t="s">
        <v>50</v>
      </c>
    </row>
    <row r="45" spans="2:5" ht="12.75">
      <c r="B45" t="s">
        <v>54</v>
      </c>
      <c r="C45" s="9">
        <f>392.561035*10^6</f>
        <v>392561035</v>
      </c>
      <c r="E45" t="s">
        <v>50</v>
      </c>
    </row>
    <row r="46" spans="2:5" ht="12.75">
      <c r="B46" t="s">
        <v>55</v>
      </c>
      <c r="C46" s="9">
        <f>394.637177*10^6</f>
        <v>394637177</v>
      </c>
      <c r="E46" t="s">
        <v>50</v>
      </c>
    </row>
    <row r="47" ht="12.75">
      <c r="B47" s="1" t="s">
        <v>56</v>
      </c>
    </row>
    <row r="48" spans="2:3" ht="12.75">
      <c r="B48" t="s">
        <v>2</v>
      </c>
      <c r="C48">
        <v>3.21</v>
      </c>
    </row>
    <row r="50" spans="2:6" ht="12.75">
      <c r="B50" s="1" t="s">
        <v>57</v>
      </c>
      <c r="C50" s="1" t="s">
        <v>58</v>
      </c>
      <c r="D50" s="1" t="s">
        <v>0</v>
      </c>
      <c r="E50" s="1" t="s">
        <v>59</v>
      </c>
      <c r="F50" s="1" t="s">
        <v>60</v>
      </c>
    </row>
    <row r="51" spans="3:6" ht="12.75">
      <c r="C51" t="s">
        <v>61</v>
      </c>
      <c r="D51" t="s">
        <v>62</v>
      </c>
      <c r="E51" t="s">
        <v>63</v>
      </c>
      <c r="F51" t="s">
        <v>31</v>
      </c>
    </row>
    <row r="52" spans="3:6" ht="12.75">
      <c r="C52" t="s">
        <v>64</v>
      </c>
      <c r="D52" t="s">
        <v>65</v>
      </c>
      <c r="E52">
        <v>1</v>
      </c>
      <c r="F52">
        <v>2.1</v>
      </c>
    </row>
    <row r="53" spans="3:6" ht="12.75">
      <c r="C53" t="s">
        <v>66</v>
      </c>
      <c r="D53" t="s">
        <v>67</v>
      </c>
      <c r="E53" t="s">
        <v>68</v>
      </c>
      <c r="F53" t="s">
        <v>68</v>
      </c>
    </row>
    <row r="54" spans="3:6" ht="12.75">
      <c r="C54" t="s">
        <v>69</v>
      </c>
      <c r="D54" t="s">
        <v>70</v>
      </c>
      <c r="E54" t="s">
        <v>68</v>
      </c>
      <c r="F54" t="s">
        <v>68</v>
      </c>
    </row>
    <row r="55" spans="3:6" ht="12.75">
      <c r="C55" t="s">
        <v>71</v>
      </c>
      <c r="D55" t="s">
        <v>72</v>
      </c>
      <c r="E55" t="s">
        <v>73</v>
      </c>
      <c r="F55" t="s">
        <v>73</v>
      </c>
    </row>
    <row r="57" ht="12.75">
      <c r="B57" t="s">
        <v>74</v>
      </c>
    </row>
    <row r="59" spans="2:7" ht="12.75">
      <c r="B59" s="1" t="s">
        <v>75</v>
      </c>
      <c r="C59" s="1" t="s">
        <v>76</v>
      </c>
      <c r="D59" s="1" t="s">
        <v>77</v>
      </c>
      <c r="E59" s="1" t="s">
        <v>78</v>
      </c>
      <c r="F59" s="1" t="s">
        <v>79</v>
      </c>
      <c r="G59" s="1" t="s">
        <v>80</v>
      </c>
    </row>
    <row r="60" spans="3:7" ht="12.75">
      <c r="C60" t="s">
        <v>81</v>
      </c>
      <c r="D60">
        <v>1</v>
      </c>
      <c r="E60" t="s">
        <v>82</v>
      </c>
      <c r="F60" t="s">
        <v>83</v>
      </c>
      <c r="G60" t="s">
        <v>83</v>
      </c>
    </row>
    <row r="61" spans="3:7" ht="12.75">
      <c r="C61" t="s">
        <v>84</v>
      </c>
      <c r="D61">
        <v>1</v>
      </c>
      <c r="E61" t="s">
        <v>82</v>
      </c>
      <c r="F61" t="s">
        <v>83</v>
      </c>
      <c r="G61" t="s">
        <v>83</v>
      </c>
    </row>
    <row r="62" spans="3:7" ht="12.75">
      <c r="C62" t="s">
        <v>85</v>
      </c>
      <c r="D62">
        <v>1</v>
      </c>
      <c r="E62" t="s">
        <v>82</v>
      </c>
      <c r="F62" t="s">
        <v>83</v>
      </c>
      <c r="G62" t="s">
        <v>83</v>
      </c>
    </row>
    <row r="63" spans="3:7" ht="12.75">
      <c r="C63" t="s">
        <v>86</v>
      </c>
      <c r="D63">
        <v>1</v>
      </c>
      <c r="E63" t="s">
        <v>82</v>
      </c>
      <c r="F63" t="s">
        <v>83</v>
      </c>
      <c r="G63" t="s">
        <v>83</v>
      </c>
    </row>
    <row r="64" spans="3:7" ht="12.75">
      <c r="C64" t="s">
        <v>87</v>
      </c>
      <c r="D64">
        <v>1</v>
      </c>
      <c r="E64" t="s">
        <v>82</v>
      </c>
      <c r="F64" t="s">
        <v>83</v>
      </c>
      <c r="G64" t="s">
        <v>83</v>
      </c>
    </row>
    <row r="65" spans="3:7" ht="12.75">
      <c r="C65" t="s">
        <v>88</v>
      </c>
      <c r="D65">
        <v>1</v>
      </c>
      <c r="E65" t="s">
        <v>82</v>
      </c>
      <c r="F65" t="s">
        <v>83</v>
      </c>
      <c r="G65" t="s">
        <v>83</v>
      </c>
    </row>
    <row r="66" spans="3:7" ht="12.75">
      <c r="C66" t="s">
        <v>89</v>
      </c>
      <c r="D66">
        <v>1</v>
      </c>
      <c r="E66" t="s">
        <v>82</v>
      </c>
      <c r="F66" t="s">
        <v>83</v>
      </c>
      <c r="G66" t="s">
        <v>83</v>
      </c>
    </row>
    <row r="67" spans="3:7" ht="12.75">
      <c r="C67" t="s">
        <v>90</v>
      </c>
      <c r="D67">
        <v>1</v>
      </c>
      <c r="E67" t="s">
        <v>82</v>
      </c>
      <c r="F67" t="s">
        <v>83</v>
      </c>
      <c r="G67" t="s">
        <v>83</v>
      </c>
    </row>
    <row r="68" spans="3:7" ht="12.75">
      <c r="C68" t="s">
        <v>91</v>
      </c>
      <c r="D68">
        <v>1</v>
      </c>
      <c r="E68" t="s">
        <v>82</v>
      </c>
      <c r="F68" t="s">
        <v>83</v>
      </c>
      <c r="G68" t="s">
        <v>83</v>
      </c>
    </row>
    <row r="69" spans="3:7" ht="12.75">
      <c r="C69" t="s">
        <v>92</v>
      </c>
      <c r="D69">
        <v>1</v>
      </c>
      <c r="E69" t="s">
        <v>82</v>
      </c>
      <c r="F69" t="s">
        <v>83</v>
      </c>
      <c r="G69" t="s">
        <v>83</v>
      </c>
    </row>
    <row r="70" spans="3:7" ht="12.75">
      <c r="C70" t="s">
        <v>93</v>
      </c>
      <c r="D70">
        <v>1</v>
      </c>
      <c r="E70" t="s">
        <v>82</v>
      </c>
      <c r="F70" t="s">
        <v>83</v>
      </c>
      <c r="G70" t="s">
        <v>83</v>
      </c>
    </row>
    <row r="71" spans="3:7" ht="12.75">
      <c r="C71" t="s">
        <v>94</v>
      </c>
      <c r="D71">
        <v>1</v>
      </c>
      <c r="E71" t="s">
        <v>82</v>
      </c>
      <c r="F71" t="s">
        <v>83</v>
      </c>
      <c r="G71" t="s">
        <v>83</v>
      </c>
    </row>
    <row r="73" ht="12.75">
      <c r="B73" s="1" t="s">
        <v>95</v>
      </c>
    </row>
    <row r="74" spans="2:3" ht="12.75">
      <c r="B74" t="s">
        <v>96</v>
      </c>
      <c r="C74">
        <v>1</v>
      </c>
    </row>
    <row r="75" spans="2:3" ht="12.75">
      <c r="B75" t="s">
        <v>97</v>
      </c>
      <c r="C75">
        <v>1</v>
      </c>
    </row>
    <row r="76" ht="12.75">
      <c r="B76" t="s">
        <v>98</v>
      </c>
    </row>
    <row r="77" ht="12.75">
      <c r="B77" s="1" t="s">
        <v>99</v>
      </c>
    </row>
    <row r="78" spans="2:3" ht="12.75">
      <c r="B78" t="s">
        <v>100</v>
      </c>
      <c r="C78" t="s">
        <v>101</v>
      </c>
    </row>
    <row r="79" spans="2:3" ht="12.75">
      <c r="B79" t="s">
        <v>102</v>
      </c>
      <c r="C79" t="s">
        <v>103</v>
      </c>
    </row>
    <row r="80" spans="2:3" ht="12.75">
      <c r="B80" t="s">
        <v>104</v>
      </c>
      <c r="C80" t="s">
        <v>105</v>
      </c>
    </row>
    <row r="81" spans="2:3" ht="12.75">
      <c r="B81" t="s">
        <v>106</v>
      </c>
      <c r="C81" s="10">
        <v>1000</v>
      </c>
    </row>
    <row r="82" spans="2:3" ht="12.75">
      <c r="B82" t="s">
        <v>107</v>
      </c>
      <c r="C82" s="10">
        <v>1000</v>
      </c>
    </row>
    <row r="83" spans="2:3" ht="12.75">
      <c r="B83" t="s">
        <v>108</v>
      </c>
      <c r="C83" s="10">
        <v>200</v>
      </c>
    </row>
    <row r="84" spans="2:3" ht="12.75">
      <c r="B84" t="s">
        <v>109</v>
      </c>
      <c r="C84" t="s">
        <v>110</v>
      </c>
    </row>
    <row r="85" ht="12.75">
      <c r="B85" t="s">
        <v>111</v>
      </c>
    </row>
    <row r="86" ht="12.75">
      <c r="B86" t="s">
        <v>112</v>
      </c>
    </row>
    <row r="87" spans="2:3" ht="12.75">
      <c r="B87" t="s">
        <v>113</v>
      </c>
      <c r="C87" t="s">
        <v>114</v>
      </c>
    </row>
    <row r="88" spans="2:3" ht="12.75">
      <c r="B88" t="s">
        <v>115</v>
      </c>
      <c r="C88" t="s">
        <v>31</v>
      </c>
    </row>
    <row r="89" spans="2:3" ht="12.75">
      <c r="B89" t="s">
        <v>116</v>
      </c>
      <c r="C89" t="s">
        <v>117</v>
      </c>
    </row>
    <row r="90" spans="2:3" ht="12.75">
      <c r="B90" t="s">
        <v>2</v>
      </c>
      <c r="C90" t="s">
        <v>103</v>
      </c>
    </row>
    <row r="92" spans="2:8" ht="12.75">
      <c r="B92" s="1" t="s">
        <v>118</v>
      </c>
      <c r="C92" s="1" t="s">
        <v>119</v>
      </c>
      <c r="D92" s="1" t="s">
        <v>120</v>
      </c>
      <c r="E92" s="1" t="s">
        <v>111</v>
      </c>
      <c r="F92" s="1" t="s">
        <v>121</v>
      </c>
      <c r="G92" s="1" t="s">
        <v>122</v>
      </c>
      <c r="H92" s="1" t="s">
        <v>123</v>
      </c>
    </row>
    <row r="93" spans="3:8" ht="12.75">
      <c r="C93">
        <v>1</v>
      </c>
      <c r="D93" s="11">
        <v>128</v>
      </c>
      <c r="E93" t="s">
        <v>124</v>
      </c>
      <c r="F93" t="s">
        <v>125</v>
      </c>
      <c r="G93" t="s">
        <v>126</v>
      </c>
      <c r="H93" t="s">
        <v>127</v>
      </c>
    </row>
    <row r="94" spans="3:8" ht="12.75">
      <c r="C94">
        <v>2</v>
      </c>
      <c r="D94" s="11">
        <v>512</v>
      </c>
      <c r="E94" t="s">
        <v>128</v>
      </c>
      <c r="F94" t="s">
        <v>125</v>
      </c>
      <c r="G94" t="s">
        <v>126</v>
      </c>
      <c r="H94" t="s">
        <v>127</v>
      </c>
    </row>
    <row r="95" spans="3:8" ht="12.75">
      <c r="C95">
        <v>3</v>
      </c>
      <c r="D95" s="12">
        <v>0</v>
      </c>
      <c r="E95" t="s">
        <v>129</v>
      </c>
      <c r="F95" t="s">
        <v>83</v>
      </c>
      <c r="G95" t="s">
        <v>83</v>
      </c>
      <c r="H95" t="s">
        <v>83</v>
      </c>
    </row>
    <row r="98" spans="2:7" ht="12.75">
      <c r="B98" s="1" t="s">
        <v>130</v>
      </c>
      <c r="C98" s="1" t="s">
        <v>131</v>
      </c>
      <c r="D98" s="1" t="s">
        <v>132</v>
      </c>
      <c r="E98" s="1" t="s">
        <v>133</v>
      </c>
      <c r="F98" s="1" t="s">
        <v>134</v>
      </c>
      <c r="G98" s="1" t="s">
        <v>135</v>
      </c>
    </row>
    <row r="99" spans="3:7" ht="12.75">
      <c r="C99" t="s">
        <v>136</v>
      </c>
      <c r="D99" t="s">
        <v>137</v>
      </c>
      <c r="E99" t="s">
        <v>138</v>
      </c>
      <c r="F99" t="s">
        <v>139</v>
      </c>
      <c r="G99">
        <v>0</v>
      </c>
    </row>
    <row r="100" spans="3:7" ht="12.75">
      <c r="C100" t="s">
        <v>140</v>
      </c>
      <c r="D100" t="s">
        <v>141</v>
      </c>
      <c r="E100" t="s">
        <v>142</v>
      </c>
      <c r="F100" t="s">
        <v>143</v>
      </c>
      <c r="G100">
        <v>1</v>
      </c>
    </row>
    <row r="103" spans="2:7" ht="12.75">
      <c r="B103" s="1" t="s">
        <v>144</v>
      </c>
      <c r="C103" s="1" t="s">
        <v>131</v>
      </c>
      <c r="D103" s="1" t="s">
        <v>132</v>
      </c>
      <c r="E103" s="1" t="s">
        <v>133</v>
      </c>
      <c r="F103" s="1" t="s">
        <v>134</v>
      </c>
      <c r="G103" s="1" t="s">
        <v>135</v>
      </c>
    </row>
    <row r="104" spans="3:7" ht="12.75">
      <c r="C104" t="s">
        <v>145</v>
      </c>
      <c r="D104" t="s">
        <v>137</v>
      </c>
      <c r="E104" t="s">
        <v>138</v>
      </c>
      <c r="F104" t="s">
        <v>139</v>
      </c>
      <c r="G104">
        <v>0</v>
      </c>
    </row>
    <row r="105" spans="3:7" ht="12.75">
      <c r="C105" t="s">
        <v>140</v>
      </c>
      <c r="D105" t="s">
        <v>146</v>
      </c>
      <c r="E105" t="s">
        <v>147</v>
      </c>
      <c r="F105" t="s">
        <v>148</v>
      </c>
      <c r="G105">
        <v>1</v>
      </c>
    </row>
    <row r="106" spans="3:7" ht="12.75">
      <c r="C106" t="s">
        <v>149</v>
      </c>
      <c r="D106" t="s">
        <v>150</v>
      </c>
      <c r="E106" t="s">
        <v>151</v>
      </c>
      <c r="F106" t="s">
        <v>152</v>
      </c>
      <c r="G106">
        <v>2</v>
      </c>
    </row>
    <row r="107" spans="3:7" ht="12.75">
      <c r="C107" t="s">
        <v>153</v>
      </c>
      <c r="D107" t="s">
        <v>154</v>
      </c>
      <c r="E107" t="s">
        <v>155</v>
      </c>
      <c r="F107" t="s">
        <v>156</v>
      </c>
      <c r="G107">
        <v>3</v>
      </c>
    </row>
    <row r="108" spans="3:7" ht="12.75">
      <c r="C108" t="s">
        <v>157</v>
      </c>
      <c r="D108" t="s">
        <v>158</v>
      </c>
      <c r="E108" t="s">
        <v>158</v>
      </c>
      <c r="F108" t="s">
        <v>158</v>
      </c>
      <c r="G108">
        <v>4</v>
      </c>
    </row>
    <row r="109" spans="3:7" ht="12.75">
      <c r="C109" t="s">
        <v>159</v>
      </c>
      <c r="D109" t="s">
        <v>160</v>
      </c>
      <c r="E109" t="s">
        <v>161</v>
      </c>
      <c r="F109" t="s">
        <v>161</v>
      </c>
      <c r="G109">
        <v>5</v>
      </c>
    </row>
    <row r="110" spans="3:7" ht="12.75">
      <c r="C110" t="s">
        <v>158</v>
      </c>
      <c r="D110" t="s">
        <v>162</v>
      </c>
      <c r="E110" t="s">
        <v>163</v>
      </c>
      <c r="F110" t="s">
        <v>158</v>
      </c>
      <c r="G110">
        <v>6</v>
      </c>
    </row>
    <row r="111" spans="3:7" ht="12.75">
      <c r="C111" t="s">
        <v>158</v>
      </c>
      <c r="D111" t="s">
        <v>158</v>
      </c>
      <c r="E111" t="s">
        <v>158</v>
      </c>
      <c r="F111" t="s">
        <v>164</v>
      </c>
      <c r="G111">
        <v>7</v>
      </c>
    </row>
    <row r="112" spans="3:7" ht="12.75">
      <c r="C112" t="s">
        <v>165</v>
      </c>
      <c r="D112" t="s">
        <v>158</v>
      </c>
      <c r="E112" t="s">
        <v>158</v>
      </c>
      <c r="F112" t="s">
        <v>158</v>
      </c>
      <c r="G112">
        <v>8</v>
      </c>
    </row>
    <row r="113" spans="3:7" ht="12.75">
      <c r="C113" t="s">
        <v>158</v>
      </c>
      <c r="D113" t="s">
        <v>158</v>
      </c>
      <c r="E113" t="s">
        <v>158</v>
      </c>
      <c r="F113" t="s">
        <v>158</v>
      </c>
      <c r="G113">
        <v>9</v>
      </c>
    </row>
    <row r="114" spans="3:7" ht="12.75">
      <c r="C114" t="s">
        <v>136</v>
      </c>
      <c r="D114" t="s">
        <v>166</v>
      </c>
      <c r="E114" t="s">
        <v>158</v>
      </c>
      <c r="F114" t="s">
        <v>158</v>
      </c>
      <c r="G114">
        <v>10</v>
      </c>
    </row>
    <row r="115" spans="3:7" ht="12.75">
      <c r="C115" t="s">
        <v>158</v>
      </c>
      <c r="D115" t="s">
        <v>158</v>
      </c>
      <c r="E115" t="s">
        <v>158</v>
      </c>
      <c r="F115" t="s">
        <v>158</v>
      </c>
      <c r="G115">
        <v>11</v>
      </c>
    </row>
    <row r="116" spans="3:7" ht="12.75">
      <c r="C116" t="s">
        <v>158</v>
      </c>
      <c r="D116" t="s">
        <v>158</v>
      </c>
      <c r="E116" t="s">
        <v>158</v>
      </c>
      <c r="F116" t="s">
        <v>158</v>
      </c>
      <c r="G116">
        <v>12</v>
      </c>
    </row>
    <row r="117" spans="3:7" ht="12.75">
      <c r="C117" t="s">
        <v>158</v>
      </c>
      <c r="D117" t="s">
        <v>158</v>
      </c>
      <c r="E117" t="s">
        <v>158</v>
      </c>
      <c r="F117" t="s">
        <v>158</v>
      </c>
      <c r="G117">
        <v>13</v>
      </c>
    </row>
    <row r="118" spans="3:7" ht="12.75">
      <c r="C118" t="s">
        <v>158</v>
      </c>
      <c r="D118" t="s">
        <v>158</v>
      </c>
      <c r="E118" t="s">
        <v>158</v>
      </c>
      <c r="F118" t="s">
        <v>158</v>
      </c>
      <c r="G118">
        <v>14</v>
      </c>
    </row>
    <row r="119" spans="3:7" ht="12.75">
      <c r="C119" t="s">
        <v>158</v>
      </c>
      <c r="D119" t="s">
        <v>158</v>
      </c>
      <c r="E119" t="s">
        <v>158</v>
      </c>
      <c r="F119" t="s">
        <v>158</v>
      </c>
      <c r="G119">
        <v>15</v>
      </c>
    </row>
    <row r="121" ht="12.75">
      <c r="B121" s="1" t="s">
        <v>167</v>
      </c>
    </row>
    <row r="122" spans="2:3" ht="12.75">
      <c r="B122" t="s">
        <v>2</v>
      </c>
      <c r="C122">
        <v>9</v>
      </c>
    </row>
    <row r="123" spans="2:3" ht="12.75">
      <c r="B123" t="s">
        <v>168</v>
      </c>
      <c r="C123" t="s">
        <v>169</v>
      </c>
    </row>
    <row r="124" ht="12.75">
      <c r="B124" s="1" t="s">
        <v>170</v>
      </c>
    </row>
    <row r="125" spans="2:3" ht="12.75">
      <c r="B125" t="s">
        <v>2</v>
      </c>
      <c r="C125" t="s">
        <v>171</v>
      </c>
    </row>
    <row r="126" spans="2:3" ht="12.75">
      <c r="B126" t="s">
        <v>172</v>
      </c>
      <c r="C126" t="s">
        <v>173</v>
      </c>
    </row>
    <row r="127" spans="2:3" ht="12.75">
      <c r="B127" t="s">
        <v>174</v>
      </c>
      <c r="C127">
        <v>1</v>
      </c>
    </row>
    <row r="128" ht="12.75">
      <c r="B128" t="s">
        <v>175</v>
      </c>
    </row>
    <row r="129" ht="12.75">
      <c r="B129" s="1" t="s">
        <v>176</v>
      </c>
    </row>
    <row r="130" spans="2:3" ht="12.75">
      <c r="B130" t="s">
        <v>177</v>
      </c>
      <c r="C130" t="s">
        <v>173</v>
      </c>
    </row>
    <row r="131" spans="2:3" ht="12.75">
      <c r="B131" t="s">
        <v>100</v>
      </c>
      <c r="C131" t="s">
        <v>178</v>
      </c>
    </row>
    <row r="132" spans="2:3" ht="12.75">
      <c r="B132" t="s">
        <v>179</v>
      </c>
      <c r="C132" s="13">
        <v>520</v>
      </c>
    </row>
    <row r="133" spans="2:3" ht="12.75">
      <c r="B133" t="s">
        <v>180</v>
      </c>
      <c r="C133" s="13">
        <v>520</v>
      </c>
    </row>
    <row r="134" spans="2:3" ht="12.75">
      <c r="B134" t="s">
        <v>181</v>
      </c>
      <c r="C134" s="13">
        <v>504</v>
      </c>
    </row>
    <row r="135" spans="2:3" ht="12.75">
      <c r="B135" t="s">
        <v>182</v>
      </c>
      <c r="C135" t="s">
        <v>183</v>
      </c>
    </row>
    <row r="136" spans="2:3" ht="12.75">
      <c r="B136" t="s">
        <v>184</v>
      </c>
      <c r="C136" t="s">
        <v>185</v>
      </c>
    </row>
    <row r="137" spans="2:3" ht="12.75">
      <c r="B137" t="s">
        <v>186</v>
      </c>
      <c r="C137" t="s">
        <v>187</v>
      </c>
    </row>
    <row r="138" spans="2:3" ht="12.75">
      <c r="B138" t="s">
        <v>188</v>
      </c>
      <c r="C138" s="14">
        <v>40239</v>
      </c>
    </row>
    <row r="139" spans="2:3" ht="12.75">
      <c r="B139" t="s">
        <v>189</v>
      </c>
      <c r="C139" t="b">
        <v>1</v>
      </c>
    </row>
    <row r="140" spans="2:3" ht="12.75">
      <c r="B140" t="s">
        <v>190</v>
      </c>
      <c r="C140" s="15">
        <v>8</v>
      </c>
    </row>
    <row r="141" spans="2:3" ht="12.75">
      <c r="B141" t="s">
        <v>191</v>
      </c>
      <c r="C141" s="15">
        <v>8</v>
      </c>
    </row>
    <row r="142" spans="2:3" ht="12.75">
      <c r="B142" t="s">
        <v>192</v>
      </c>
      <c r="C142">
        <v>6</v>
      </c>
    </row>
    <row r="143" spans="2:3" ht="12.75">
      <c r="B143" t="s">
        <v>193</v>
      </c>
      <c r="C143">
        <v>8</v>
      </c>
    </row>
    <row r="144" spans="2:3" ht="12.75">
      <c r="B144" t="s">
        <v>194</v>
      </c>
      <c r="C144">
        <v>8</v>
      </c>
    </row>
    <row r="145" spans="2:3" ht="12.75">
      <c r="B145" t="s">
        <v>195</v>
      </c>
      <c r="C145">
        <v>8</v>
      </c>
    </row>
    <row r="146" spans="2:3" ht="12.75">
      <c r="B146" t="s">
        <v>196</v>
      </c>
      <c r="C146">
        <v>3</v>
      </c>
    </row>
    <row r="147" spans="2:3" ht="12.75">
      <c r="B147" t="s">
        <v>197</v>
      </c>
      <c r="C147">
        <v>3</v>
      </c>
    </row>
    <row r="148" spans="2:3" ht="12.75">
      <c r="B148" t="s">
        <v>198</v>
      </c>
      <c r="C148">
        <v>0</v>
      </c>
    </row>
    <row r="149" spans="2:3" ht="12.75">
      <c r="B149" t="s">
        <v>199</v>
      </c>
      <c r="C149">
        <v>8</v>
      </c>
    </row>
    <row r="150" ht="12.75">
      <c r="B150" s="1" t="s">
        <v>200</v>
      </c>
    </row>
    <row r="151" spans="2:3" ht="12.75">
      <c r="B151" t="s">
        <v>201</v>
      </c>
      <c r="C151" t="s">
        <v>173</v>
      </c>
    </row>
    <row r="152" spans="2:3" ht="12.75">
      <c r="B152" t="s">
        <v>202</v>
      </c>
      <c r="C152" t="s">
        <v>203</v>
      </c>
    </row>
    <row r="153" spans="2:3" ht="12.75">
      <c r="B153" t="s">
        <v>204</v>
      </c>
      <c r="C153" t="s">
        <v>205</v>
      </c>
    </row>
    <row r="154" spans="2:3" ht="12.75">
      <c r="B154" t="s">
        <v>206</v>
      </c>
      <c r="C154" t="s">
        <v>207</v>
      </c>
    </row>
    <row r="155" spans="2:3" ht="12.75">
      <c r="B155" t="s">
        <v>208</v>
      </c>
      <c r="C155" t="s">
        <v>209</v>
      </c>
    </row>
    <row r="157" ht="12.75">
      <c r="B157" s="1" t="s">
        <v>210</v>
      </c>
    </row>
    <row r="158" ht="12.75">
      <c r="C158" t="s">
        <v>211</v>
      </c>
    </row>
    <row r="159" ht="12.75">
      <c r="C159" t="s">
        <v>212</v>
      </c>
    </row>
    <row r="160" ht="12.75">
      <c r="C160" t="s">
        <v>213</v>
      </c>
    </row>
    <row r="161" ht="12.75">
      <c r="C161" t="s">
        <v>214</v>
      </c>
    </row>
    <row r="162" ht="12.75">
      <c r="C162" t="s">
        <v>215</v>
      </c>
    </row>
    <row r="163" ht="12.75">
      <c r="C163" t="s">
        <v>216</v>
      </c>
    </row>
    <row r="164" ht="12.75">
      <c r="C164" t="s">
        <v>217</v>
      </c>
    </row>
    <row r="165" ht="12.75">
      <c r="C165" t="s">
        <v>218</v>
      </c>
    </row>
    <row r="166" ht="12.75">
      <c r="C166" t="s">
        <v>219</v>
      </c>
    </row>
    <row r="167" ht="12.75">
      <c r="C167" t="s">
        <v>220</v>
      </c>
    </row>
    <row r="168" ht="12.75">
      <c r="C168" t="s">
        <v>221</v>
      </c>
    </row>
    <row r="169" ht="12.75">
      <c r="C169" t="s">
        <v>222</v>
      </c>
    </row>
    <row r="170" ht="12.75">
      <c r="C170" t="s">
        <v>223</v>
      </c>
    </row>
    <row r="171" ht="12.75">
      <c r="C171" t="s">
        <v>224</v>
      </c>
    </row>
    <row r="172" ht="12.75">
      <c r="C172" t="s">
        <v>225</v>
      </c>
    </row>
    <row r="174" spans="2:3" ht="12.75">
      <c r="B174" t="s">
        <v>116</v>
      </c>
      <c r="C174" t="s">
        <v>226</v>
      </c>
    </row>
    <row r="175" ht="12.75">
      <c r="B175" t="s">
        <v>227</v>
      </c>
    </row>
    <row r="176" ht="12.75">
      <c r="B176" s="1" t="s">
        <v>228</v>
      </c>
    </row>
    <row r="177" spans="2:3" ht="12.75">
      <c r="B177" t="s">
        <v>2</v>
      </c>
      <c r="C177" t="s">
        <v>229</v>
      </c>
    </row>
    <row r="179" ht="12.75">
      <c r="B179" s="1" t="s">
        <v>230</v>
      </c>
    </row>
    <row r="180" ht="12.75">
      <c r="C180" t="s">
        <v>231</v>
      </c>
    </row>
    <row r="181" ht="12.75">
      <c r="C181" t="s">
        <v>232</v>
      </c>
    </row>
    <row r="182" ht="12.75">
      <c r="C182" t="s">
        <v>233</v>
      </c>
    </row>
    <row r="183" ht="12.75">
      <c r="C183" t="s">
        <v>234</v>
      </c>
    </row>
    <row r="184" ht="12.75">
      <c r="C184" t="s">
        <v>235</v>
      </c>
    </row>
    <row r="185" ht="12.75">
      <c r="C185" t="s">
        <v>236</v>
      </c>
    </row>
    <row r="186" ht="12.75">
      <c r="C186" t="s">
        <v>237</v>
      </c>
    </row>
    <row r="187" ht="12.75">
      <c r="C187" t="s">
        <v>238</v>
      </c>
    </row>
    <row r="188" ht="12.75">
      <c r="C188" t="s">
        <v>239</v>
      </c>
    </row>
    <row r="189" ht="12.75">
      <c r="C189" t="s">
        <v>240</v>
      </c>
    </row>
    <row r="190" ht="12.75">
      <c r="C190" t="s">
        <v>241</v>
      </c>
    </row>
    <row r="191" ht="12.75">
      <c r="C191" t="s">
        <v>242</v>
      </c>
    </row>
    <row r="192" ht="12.75">
      <c r="C192" t="s">
        <v>243</v>
      </c>
    </row>
    <row r="193" ht="12.75">
      <c r="C193" t="s">
        <v>244</v>
      </c>
    </row>
    <row r="194" ht="12.75">
      <c r="C194" t="s">
        <v>245</v>
      </c>
    </row>
    <row r="195" ht="12.75">
      <c r="C195" t="s">
        <v>246</v>
      </c>
    </row>
    <row r="196" ht="12.75">
      <c r="C196" t="s">
        <v>247</v>
      </c>
    </row>
    <row r="197" ht="12.75">
      <c r="C197" t="s">
        <v>248</v>
      </c>
    </row>
    <row r="198" ht="12.75">
      <c r="C198" t="s">
        <v>249</v>
      </c>
    </row>
    <row r="199" ht="12.75">
      <c r="C199" t="s">
        <v>250</v>
      </c>
    </row>
    <row r="200" ht="12.75">
      <c r="C200" t="s">
        <v>251</v>
      </c>
    </row>
    <row r="201" ht="12.75">
      <c r="C201" t="s">
        <v>252</v>
      </c>
    </row>
    <row r="202" ht="12.75">
      <c r="C202" t="s">
        <v>253</v>
      </c>
    </row>
    <row r="203" ht="12.75">
      <c r="C203" t="s">
        <v>254</v>
      </c>
    </row>
    <row r="204" ht="12.75">
      <c r="C204" t="s">
        <v>255</v>
      </c>
    </row>
    <row r="205" ht="12.75">
      <c r="C205" t="s">
        <v>256</v>
      </c>
    </row>
    <row r="206" ht="12.75">
      <c r="C206" t="s">
        <v>257</v>
      </c>
    </row>
    <row r="207" ht="12.75">
      <c r="C207" t="s">
        <v>258</v>
      </c>
    </row>
    <row r="208" ht="12.75">
      <c r="C208" t="s">
        <v>259</v>
      </c>
    </row>
    <row r="209" ht="12.75">
      <c r="C209" t="s">
        <v>260</v>
      </c>
    </row>
    <row r="210" ht="12.75">
      <c r="C210" t="s">
        <v>261</v>
      </c>
    </row>
    <row r="211" ht="12.75">
      <c r="C211" t="s">
        <v>262</v>
      </c>
    </row>
    <row r="212" ht="12.75">
      <c r="C212" t="s">
        <v>263</v>
      </c>
    </row>
    <row r="213" ht="12.75">
      <c r="C213" t="s">
        <v>264</v>
      </c>
    </row>
    <row r="214" ht="12.75">
      <c r="C214" t="s">
        <v>265</v>
      </c>
    </row>
    <row r="215" ht="12.75">
      <c r="C215" t="s">
        <v>266</v>
      </c>
    </row>
    <row r="216" ht="12.75">
      <c r="C216" t="s">
        <v>267</v>
      </c>
    </row>
    <row r="217" ht="12.75">
      <c r="C217" t="s">
        <v>268</v>
      </c>
    </row>
    <row r="218" ht="12.75">
      <c r="C218" t="s">
        <v>269</v>
      </c>
    </row>
    <row r="219" ht="12.75">
      <c r="C219" t="s">
        <v>270</v>
      </c>
    </row>
    <row r="220" ht="12.75">
      <c r="C220" t="s">
        <v>271</v>
      </c>
    </row>
    <row r="221" ht="12.75">
      <c r="C221" t="s">
        <v>272</v>
      </c>
    </row>
    <row r="222" ht="12.75">
      <c r="C222" t="s">
        <v>273</v>
      </c>
    </row>
    <row r="223" ht="12.75">
      <c r="C223" t="s">
        <v>274</v>
      </c>
    </row>
    <row r="224" ht="12.75">
      <c r="C224" t="s">
        <v>275</v>
      </c>
    </row>
    <row r="225" ht="12.75">
      <c r="C225" t="s">
        <v>276</v>
      </c>
    </row>
    <row r="226" ht="12.75">
      <c r="C226" t="s">
        <v>277</v>
      </c>
    </row>
    <row r="227" ht="12.75">
      <c r="C227" t="s">
        <v>278</v>
      </c>
    </row>
    <row r="228" ht="12.75">
      <c r="C228" t="s">
        <v>279</v>
      </c>
    </row>
    <row r="229" ht="12.75">
      <c r="C229" t="s">
        <v>280</v>
      </c>
    </row>
    <row r="230" ht="12.75">
      <c r="C230" t="s">
        <v>281</v>
      </c>
    </row>
    <row r="231" ht="12.75">
      <c r="C231" t="s">
        <v>282</v>
      </c>
    </row>
    <row r="232" ht="12.75">
      <c r="C232" t="s">
        <v>283</v>
      </c>
    </row>
    <row r="233" ht="12.75">
      <c r="C233" t="s">
        <v>284</v>
      </c>
    </row>
    <row r="234" ht="12.75">
      <c r="C234" t="s">
        <v>285</v>
      </c>
    </row>
    <row r="235" ht="12.75">
      <c r="C235" t="s">
        <v>286</v>
      </c>
    </row>
    <row r="236" ht="12.75">
      <c r="C236" t="s">
        <v>287</v>
      </c>
    </row>
    <row r="237" ht="12.75">
      <c r="C237" t="s">
        <v>288</v>
      </c>
    </row>
    <row r="238" ht="12.75">
      <c r="C238" t="s">
        <v>289</v>
      </c>
    </row>
    <row r="239" ht="12.75">
      <c r="C239" t="s">
        <v>290</v>
      </c>
    </row>
    <row r="240" ht="12.75">
      <c r="C240" t="s">
        <v>291</v>
      </c>
    </row>
    <row r="241" ht="12.75">
      <c r="C241" t="s">
        <v>292</v>
      </c>
    </row>
    <row r="242" ht="12.75">
      <c r="C242" t="s">
        <v>293</v>
      </c>
    </row>
    <row r="243" ht="12.75">
      <c r="C243" t="s">
        <v>294</v>
      </c>
    </row>
    <row r="244" ht="12.75">
      <c r="C244" t="s">
        <v>295</v>
      </c>
    </row>
    <row r="246" ht="12.75">
      <c r="B246" s="1" t="s">
        <v>296</v>
      </c>
    </row>
    <row r="247" spans="2:3" ht="12.75">
      <c r="B247" t="s">
        <v>2</v>
      </c>
      <c r="C247" t="s">
        <v>297</v>
      </c>
    </row>
    <row r="248" spans="2:3" ht="12.75">
      <c r="B248" t="s">
        <v>298</v>
      </c>
      <c r="C248" t="s">
        <v>299</v>
      </c>
    </row>
    <row r="249" ht="12.75">
      <c r="B249" t="s">
        <v>300</v>
      </c>
    </row>
    <row r="250" spans="2:3" ht="12.75">
      <c r="B250" t="s">
        <v>172</v>
      </c>
      <c r="C250" t="s">
        <v>301</v>
      </c>
    </row>
    <row r="252" spans="2:17" ht="12.75">
      <c r="B252" s="1" t="s">
        <v>302</v>
      </c>
      <c r="C252" s="1" t="s">
        <v>177</v>
      </c>
      <c r="D252" s="1" t="s">
        <v>100</v>
      </c>
      <c r="E252" s="1" t="s">
        <v>182</v>
      </c>
      <c r="F252" s="1" t="s">
        <v>184</v>
      </c>
      <c r="G252" s="1" t="s">
        <v>188</v>
      </c>
      <c r="H252" s="1" t="s">
        <v>189</v>
      </c>
      <c r="I252" s="1" t="s">
        <v>303</v>
      </c>
      <c r="J252" s="1" t="s">
        <v>201</v>
      </c>
      <c r="K252" s="1" t="s">
        <v>202</v>
      </c>
      <c r="L252" s="1" t="s">
        <v>204</v>
      </c>
      <c r="M252" s="1" t="s">
        <v>206</v>
      </c>
      <c r="N252" s="1" t="s">
        <v>208</v>
      </c>
      <c r="O252" s="1" t="s">
        <v>116</v>
      </c>
      <c r="P252" s="1" t="s">
        <v>304</v>
      </c>
      <c r="Q252" s="1" t="s">
        <v>305</v>
      </c>
    </row>
    <row r="253" spans="3:14" ht="12.75">
      <c r="C253" t="s">
        <v>301</v>
      </c>
      <c r="D253" t="s">
        <v>306</v>
      </c>
      <c r="E253" t="s">
        <v>307</v>
      </c>
      <c r="F253" t="s">
        <v>308</v>
      </c>
      <c r="G253" s="14">
        <v>40263</v>
      </c>
      <c r="H253" t="b">
        <v>1</v>
      </c>
      <c r="I253">
        <v>33</v>
      </c>
      <c r="J253" t="s">
        <v>309</v>
      </c>
      <c r="K253" t="s">
        <v>209</v>
      </c>
      <c r="L253" t="s">
        <v>209</v>
      </c>
      <c r="M253" t="s">
        <v>158</v>
      </c>
      <c r="N253" t="s">
        <v>209</v>
      </c>
    </row>
    <row r="254" spans="3:14" ht="12.75">
      <c r="C254" t="s">
        <v>310</v>
      </c>
      <c r="D254" t="s">
        <v>306</v>
      </c>
      <c r="E254" t="s">
        <v>307</v>
      </c>
      <c r="F254" t="s">
        <v>308</v>
      </c>
      <c r="G254" s="14">
        <v>40263</v>
      </c>
      <c r="H254" t="b">
        <v>1</v>
      </c>
      <c r="I254">
        <v>9</v>
      </c>
      <c r="J254" t="s">
        <v>309</v>
      </c>
      <c r="K254" t="s">
        <v>209</v>
      </c>
      <c r="L254" t="s">
        <v>209</v>
      </c>
      <c r="M254" t="s">
        <v>158</v>
      </c>
      <c r="N254" t="s">
        <v>209</v>
      </c>
    </row>
    <row r="256" ht="12.75">
      <c r="B256" s="1" t="s">
        <v>311</v>
      </c>
    </row>
    <row r="257" spans="2:3" ht="12.75">
      <c r="B257" t="s">
        <v>312</v>
      </c>
      <c r="C257" s="13">
        <v>2048</v>
      </c>
    </row>
    <row r="258" spans="2:3" ht="12.75">
      <c r="B258" t="s">
        <v>313</v>
      </c>
      <c r="C258" s="13">
        <v>1670</v>
      </c>
    </row>
    <row r="259" spans="2:3" ht="12.75">
      <c r="B259" t="s">
        <v>314</v>
      </c>
      <c r="C259" s="13">
        <v>3940</v>
      </c>
    </row>
    <row r="260" spans="2:3" ht="12.75">
      <c r="B260" t="s">
        <v>315</v>
      </c>
      <c r="C260" s="13">
        <v>3668</v>
      </c>
    </row>
    <row r="261" ht="12.75">
      <c r="B261" t="s">
        <v>316</v>
      </c>
    </row>
    <row r="262" ht="12.75">
      <c r="B262" s="1" t="s">
        <v>317</v>
      </c>
    </row>
    <row r="263" spans="2:3" ht="12.75">
      <c r="B263" t="s">
        <v>318</v>
      </c>
      <c r="C263" s="13">
        <v>8</v>
      </c>
    </row>
    <row r="264" spans="2:3" ht="12.75">
      <c r="B264" t="s">
        <v>319</v>
      </c>
      <c r="C264" t="s">
        <v>320</v>
      </c>
    </row>
    <row r="265" spans="2:3" ht="12.75">
      <c r="B265" t="s">
        <v>321</v>
      </c>
      <c r="C265" t="s">
        <v>322</v>
      </c>
    </row>
    <row r="266" spans="2:3" ht="12.75">
      <c r="B266" t="s">
        <v>323</v>
      </c>
      <c r="C266" t="s">
        <v>83</v>
      </c>
    </row>
    <row r="268" spans="2:3" ht="12.75">
      <c r="B268" t="s">
        <v>324</v>
      </c>
      <c r="C268" t="s">
        <v>83</v>
      </c>
    </row>
    <row r="270" spans="2:3" ht="12.75">
      <c r="B270" t="s">
        <v>325</v>
      </c>
      <c r="C270" t="s">
        <v>83</v>
      </c>
    </row>
    <row r="272" spans="2:3" ht="12.75">
      <c r="B272" t="s">
        <v>326</v>
      </c>
      <c r="C272" t="s">
        <v>83</v>
      </c>
    </row>
    <row r="275" spans="2:12" ht="12.75">
      <c r="B275" s="1" t="s">
        <v>327</v>
      </c>
      <c r="C275" s="1" t="s">
        <v>328</v>
      </c>
      <c r="D275" s="1" t="s">
        <v>329</v>
      </c>
      <c r="E275" s="1" t="s">
        <v>330</v>
      </c>
      <c r="F275" s="1" t="s">
        <v>331</v>
      </c>
      <c r="G275" s="1" t="s">
        <v>100</v>
      </c>
      <c r="H275" s="1" t="s">
        <v>111</v>
      </c>
      <c r="I275" s="1" t="s">
        <v>121</v>
      </c>
      <c r="J275" s="1" t="s">
        <v>332</v>
      </c>
      <c r="K275" s="1" t="s">
        <v>333</v>
      </c>
      <c r="L275" s="1" t="s">
        <v>334</v>
      </c>
    </row>
    <row r="276" spans="3:12" ht="12.75">
      <c r="C276" s="12">
        <v>0</v>
      </c>
      <c r="D276" t="s">
        <v>335</v>
      </c>
      <c r="E276" s="16">
        <v>0</v>
      </c>
      <c r="F276" t="s">
        <v>336</v>
      </c>
      <c r="G276" t="s">
        <v>337</v>
      </c>
      <c r="H276" t="s">
        <v>338</v>
      </c>
      <c r="I276" t="s">
        <v>83</v>
      </c>
      <c r="J276" s="12">
        <v>0</v>
      </c>
      <c r="K276" s="17">
        <v>0</v>
      </c>
      <c r="L276" s="17">
        <v>0</v>
      </c>
    </row>
    <row r="277" spans="3:12" ht="12.75">
      <c r="C277" s="13">
        <v>2048</v>
      </c>
      <c r="D277" t="s">
        <v>335</v>
      </c>
      <c r="E277" s="10">
        <v>667</v>
      </c>
      <c r="F277" t="s">
        <v>339</v>
      </c>
      <c r="G277" t="s">
        <v>340</v>
      </c>
      <c r="H277" t="s">
        <v>341</v>
      </c>
      <c r="I277" t="s">
        <v>342</v>
      </c>
      <c r="J277" s="13">
        <v>2048</v>
      </c>
      <c r="K277" s="17">
        <v>64</v>
      </c>
      <c r="L277" s="17">
        <v>72</v>
      </c>
    </row>
    <row r="278" spans="3:12" ht="12.75">
      <c r="C278" s="12">
        <v>0</v>
      </c>
      <c r="D278" t="s">
        <v>335</v>
      </c>
      <c r="E278" s="16">
        <v>0</v>
      </c>
      <c r="F278" t="s">
        <v>343</v>
      </c>
      <c r="G278" t="s">
        <v>344</v>
      </c>
      <c r="H278" t="s">
        <v>338</v>
      </c>
      <c r="I278" t="s">
        <v>83</v>
      </c>
      <c r="J278" s="12">
        <v>0</v>
      </c>
      <c r="K278" s="17">
        <v>0</v>
      </c>
      <c r="L278" s="17">
        <v>0</v>
      </c>
    </row>
    <row r="279" spans="3:12" ht="12.75">
      <c r="C279" s="12">
        <v>0</v>
      </c>
      <c r="D279" t="s">
        <v>335</v>
      </c>
      <c r="E279" s="16">
        <v>0</v>
      </c>
      <c r="F279" t="s">
        <v>345</v>
      </c>
      <c r="G279" t="s">
        <v>346</v>
      </c>
      <c r="H279" t="s">
        <v>338</v>
      </c>
      <c r="I279" t="s">
        <v>83</v>
      </c>
      <c r="J279" s="12">
        <v>0</v>
      </c>
      <c r="K279" s="17">
        <v>0</v>
      </c>
      <c r="L279" s="17">
        <v>0</v>
      </c>
    </row>
    <row r="281" ht="12.75">
      <c r="B281" s="1" t="s">
        <v>347</v>
      </c>
    </row>
    <row r="282" spans="2:3" ht="12.75">
      <c r="B282" t="s">
        <v>348</v>
      </c>
      <c r="C282" t="s">
        <v>349</v>
      </c>
    </row>
    <row r="283" spans="2:3" ht="12.75">
      <c r="B283" t="s">
        <v>100</v>
      </c>
      <c r="C283" t="s">
        <v>350</v>
      </c>
    </row>
    <row r="284" spans="2:3" ht="12.75">
      <c r="B284" t="s">
        <v>351</v>
      </c>
      <c r="C284" t="s">
        <v>352</v>
      </c>
    </row>
    <row r="285" spans="2:3" ht="12.75">
      <c r="B285" t="s">
        <v>2</v>
      </c>
      <c r="C285" t="s">
        <v>353</v>
      </c>
    </row>
    <row r="286" spans="2:3" ht="12.75">
      <c r="B286" t="s">
        <v>354</v>
      </c>
      <c r="C286" t="s">
        <v>355</v>
      </c>
    </row>
    <row r="287" spans="2:3" ht="12.75">
      <c r="B287" t="s">
        <v>356</v>
      </c>
      <c r="C287">
        <v>802</v>
      </c>
    </row>
    <row r="288" spans="2:3" ht="12.75">
      <c r="B288" t="s">
        <v>357</v>
      </c>
      <c r="C288" s="14">
        <v>39821</v>
      </c>
    </row>
    <row r="289" spans="2:3" ht="12.75">
      <c r="B289" t="s">
        <v>358</v>
      </c>
      <c r="C289" t="s">
        <v>359</v>
      </c>
    </row>
    <row r="291" spans="2:8" ht="12.75">
      <c r="B291" s="1" t="s">
        <v>360</v>
      </c>
      <c r="C291" s="1" t="s">
        <v>135</v>
      </c>
      <c r="D291" s="1" t="s">
        <v>361</v>
      </c>
      <c r="E291" s="1" t="s">
        <v>111</v>
      </c>
      <c r="F291" s="1" t="s">
        <v>362</v>
      </c>
      <c r="G291" s="1" t="s">
        <v>363</v>
      </c>
      <c r="H291" s="1" t="s">
        <v>364</v>
      </c>
    </row>
    <row r="292" spans="3:8" ht="12.75">
      <c r="C292">
        <v>1</v>
      </c>
      <c r="D292" t="s">
        <v>365</v>
      </c>
      <c r="E292" t="s">
        <v>366</v>
      </c>
      <c r="F292" t="s">
        <v>367</v>
      </c>
      <c r="G292" s="17">
        <v>0</v>
      </c>
      <c r="H292" t="s">
        <v>368</v>
      </c>
    </row>
    <row r="293" spans="3:8" ht="12.75">
      <c r="C293">
        <v>2</v>
      </c>
      <c r="D293" t="s">
        <v>369</v>
      </c>
      <c r="E293" t="s">
        <v>366</v>
      </c>
      <c r="F293" t="s">
        <v>367</v>
      </c>
      <c r="G293" s="17">
        <v>0</v>
      </c>
      <c r="H293" t="s">
        <v>370</v>
      </c>
    </row>
    <row r="294" spans="3:8" ht="12.75">
      <c r="C294">
        <v>3</v>
      </c>
      <c r="D294" t="s">
        <v>371</v>
      </c>
      <c r="E294" t="s">
        <v>366</v>
      </c>
      <c r="F294" t="s">
        <v>367</v>
      </c>
      <c r="G294" s="17">
        <v>0</v>
      </c>
      <c r="H294" t="s">
        <v>370</v>
      </c>
    </row>
    <row r="295" spans="3:8" ht="12.75">
      <c r="C295">
        <v>4</v>
      </c>
      <c r="D295" t="s">
        <v>372</v>
      </c>
      <c r="E295" t="s">
        <v>200</v>
      </c>
      <c r="F295" t="s">
        <v>367</v>
      </c>
      <c r="G295" s="17">
        <v>32</v>
      </c>
      <c r="H295" t="s">
        <v>370</v>
      </c>
    </row>
    <row r="296" spans="3:8" ht="12.75">
      <c r="C296">
        <v>5</v>
      </c>
      <c r="D296" t="s">
        <v>373</v>
      </c>
      <c r="E296" t="s">
        <v>200</v>
      </c>
      <c r="F296" t="s">
        <v>367</v>
      </c>
      <c r="G296" s="17">
        <v>32</v>
      </c>
      <c r="H296" t="s">
        <v>370</v>
      </c>
    </row>
    <row r="297" spans="3:8" ht="12.75">
      <c r="C297">
        <v>6</v>
      </c>
      <c r="D297" t="s">
        <v>374</v>
      </c>
      <c r="E297" t="s">
        <v>200</v>
      </c>
      <c r="F297" t="s">
        <v>367</v>
      </c>
      <c r="G297" s="17">
        <v>32</v>
      </c>
      <c r="H297" t="s">
        <v>370</v>
      </c>
    </row>
    <row r="300" spans="2:10" ht="12.75">
      <c r="B300" s="1" t="s">
        <v>375</v>
      </c>
      <c r="C300" s="1" t="s">
        <v>100</v>
      </c>
      <c r="D300" s="1" t="s">
        <v>319</v>
      </c>
      <c r="E300" s="1" t="s">
        <v>111</v>
      </c>
      <c r="F300" s="1" t="s">
        <v>201</v>
      </c>
      <c r="G300" s="1" t="s">
        <v>202</v>
      </c>
      <c r="H300" s="1" t="s">
        <v>204</v>
      </c>
      <c r="I300" s="1" t="s">
        <v>206</v>
      </c>
      <c r="J300" s="1" t="s">
        <v>208</v>
      </c>
    </row>
    <row r="301" spans="3:10" ht="12.75">
      <c r="C301" t="s">
        <v>376</v>
      </c>
      <c r="D301" t="s">
        <v>377</v>
      </c>
      <c r="E301" t="s">
        <v>83</v>
      </c>
      <c r="F301" t="s">
        <v>378</v>
      </c>
      <c r="G301" t="s">
        <v>203</v>
      </c>
      <c r="H301" t="s">
        <v>379</v>
      </c>
      <c r="I301" t="s">
        <v>380</v>
      </c>
      <c r="J301" t="s">
        <v>209</v>
      </c>
    </row>
    <row r="302" spans="3:10" ht="12.75">
      <c r="C302" t="s">
        <v>381</v>
      </c>
      <c r="D302" t="s">
        <v>382</v>
      </c>
      <c r="E302" t="s">
        <v>83</v>
      </c>
      <c r="F302" t="s">
        <v>383</v>
      </c>
      <c r="G302" t="s">
        <v>203</v>
      </c>
      <c r="H302" t="s">
        <v>384</v>
      </c>
      <c r="I302" t="s">
        <v>158</v>
      </c>
      <c r="J302" t="s">
        <v>209</v>
      </c>
    </row>
    <row r="303" spans="3:10" ht="12.75">
      <c r="C303" t="s">
        <v>385</v>
      </c>
      <c r="D303" t="s">
        <v>386</v>
      </c>
      <c r="E303" t="s">
        <v>83</v>
      </c>
      <c r="F303" t="s">
        <v>387</v>
      </c>
      <c r="G303" t="s">
        <v>203</v>
      </c>
      <c r="H303" t="s">
        <v>388</v>
      </c>
      <c r="I303" t="s">
        <v>389</v>
      </c>
      <c r="J303" t="s">
        <v>390</v>
      </c>
    </row>
    <row r="304" spans="3:10" ht="12.75">
      <c r="C304" t="s">
        <v>391</v>
      </c>
      <c r="D304" t="s">
        <v>392</v>
      </c>
      <c r="E304" t="s">
        <v>83</v>
      </c>
      <c r="F304" t="s">
        <v>393</v>
      </c>
      <c r="G304" t="s">
        <v>203</v>
      </c>
      <c r="H304" t="s">
        <v>394</v>
      </c>
      <c r="I304" t="s">
        <v>389</v>
      </c>
      <c r="J304" t="s">
        <v>209</v>
      </c>
    </row>
    <row r="305" spans="3:10" ht="12.75">
      <c r="C305" t="s">
        <v>395</v>
      </c>
      <c r="D305" t="s">
        <v>396</v>
      </c>
      <c r="E305" t="s">
        <v>83</v>
      </c>
      <c r="F305" t="s">
        <v>397</v>
      </c>
      <c r="G305" t="s">
        <v>203</v>
      </c>
      <c r="H305" t="s">
        <v>398</v>
      </c>
      <c r="I305" t="s">
        <v>389</v>
      </c>
      <c r="J305" t="s">
        <v>209</v>
      </c>
    </row>
    <row r="306" spans="3:10" ht="12.75">
      <c r="C306" t="s">
        <v>395</v>
      </c>
      <c r="D306" t="s">
        <v>399</v>
      </c>
      <c r="E306" t="s">
        <v>83</v>
      </c>
      <c r="F306" t="s">
        <v>397</v>
      </c>
      <c r="G306" t="s">
        <v>203</v>
      </c>
      <c r="H306" t="s">
        <v>398</v>
      </c>
      <c r="I306" t="s">
        <v>389</v>
      </c>
      <c r="J306" t="s">
        <v>209</v>
      </c>
    </row>
    <row r="307" spans="3:10" ht="12.75">
      <c r="C307" t="s">
        <v>395</v>
      </c>
      <c r="D307" t="s">
        <v>400</v>
      </c>
      <c r="E307" t="s">
        <v>83</v>
      </c>
      <c r="F307" t="s">
        <v>401</v>
      </c>
      <c r="G307" t="s">
        <v>203</v>
      </c>
      <c r="H307" t="s">
        <v>402</v>
      </c>
      <c r="I307" t="s">
        <v>389</v>
      </c>
      <c r="J307" t="s">
        <v>209</v>
      </c>
    </row>
    <row r="308" spans="3:10" ht="12.75">
      <c r="C308" t="s">
        <v>395</v>
      </c>
      <c r="D308" t="s">
        <v>403</v>
      </c>
      <c r="E308" t="s">
        <v>83</v>
      </c>
      <c r="F308" t="s">
        <v>401</v>
      </c>
      <c r="G308" t="s">
        <v>203</v>
      </c>
      <c r="H308" t="s">
        <v>402</v>
      </c>
      <c r="I308" t="s">
        <v>389</v>
      </c>
      <c r="J308" t="s">
        <v>209</v>
      </c>
    </row>
    <row r="309" spans="3:10" ht="12.75">
      <c r="C309" t="s">
        <v>395</v>
      </c>
      <c r="D309" t="s">
        <v>404</v>
      </c>
      <c r="E309" t="s">
        <v>83</v>
      </c>
      <c r="F309" t="s">
        <v>401</v>
      </c>
      <c r="G309" t="s">
        <v>203</v>
      </c>
      <c r="H309" t="s">
        <v>405</v>
      </c>
      <c r="I309" t="s">
        <v>389</v>
      </c>
      <c r="J309" t="s">
        <v>209</v>
      </c>
    </row>
    <row r="310" spans="3:10" ht="12.75">
      <c r="C310" t="s">
        <v>395</v>
      </c>
      <c r="D310" t="s">
        <v>406</v>
      </c>
      <c r="E310" t="s">
        <v>83</v>
      </c>
      <c r="F310" t="s">
        <v>401</v>
      </c>
      <c r="G310" t="s">
        <v>203</v>
      </c>
      <c r="H310" t="s">
        <v>405</v>
      </c>
      <c r="I310" t="s">
        <v>389</v>
      </c>
      <c r="J310" t="s">
        <v>209</v>
      </c>
    </row>
    <row r="311" spans="3:10" ht="12.75">
      <c r="C311" t="s">
        <v>395</v>
      </c>
      <c r="D311" t="s">
        <v>407</v>
      </c>
      <c r="E311" t="s">
        <v>83</v>
      </c>
      <c r="F311" t="s">
        <v>401</v>
      </c>
      <c r="G311" t="s">
        <v>203</v>
      </c>
      <c r="H311" t="s">
        <v>408</v>
      </c>
      <c r="I311" t="s">
        <v>389</v>
      </c>
      <c r="J311" t="s">
        <v>209</v>
      </c>
    </row>
    <row r="312" spans="3:10" ht="12.75">
      <c r="C312" t="s">
        <v>391</v>
      </c>
      <c r="D312" t="s">
        <v>409</v>
      </c>
      <c r="E312" t="s">
        <v>83</v>
      </c>
      <c r="F312" t="s">
        <v>410</v>
      </c>
      <c r="G312" t="s">
        <v>203</v>
      </c>
      <c r="H312" t="s">
        <v>411</v>
      </c>
      <c r="I312" t="s">
        <v>389</v>
      </c>
      <c r="J312" t="s">
        <v>209</v>
      </c>
    </row>
    <row r="313" spans="3:10" ht="12.75">
      <c r="C313" t="s">
        <v>381</v>
      </c>
      <c r="D313" t="s">
        <v>412</v>
      </c>
      <c r="E313" t="s">
        <v>83</v>
      </c>
      <c r="F313" t="s">
        <v>413</v>
      </c>
      <c r="G313" t="s">
        <v>203</v>
      </c>
      <c r="H313" t="s">
        <v>414</v>
      </c>
      <c r="I313" t="s">
        <v>158</v>
      </c>
      <c r="J313" t="s">
        <v>209</v>
      </c>
    </row>
    <row r="314" spans="3:10" ht="12.75">
      <c r="C314" t="s">
        <v>178</v>
      </c>
      <c r="D314" t="s">
        <v>415</v>
      </c>
      <c r="E314" t="s">
        <v>83</v>
      </c>
      <c r="F314" t="s">
        <v>173</v>
      </c>
      <c r="G314" t="s">
        <v>203</v>
      </c>
      <c r="H314" t="s">
        <v>205</v>
      </c>
      <c r="I314" t="s">
        <v>207</v>
      </c>
      <c r="J314" t="s">
        <v>209</v>
      </c>
    </row>
    <row r="315" spans="3:10" ht="12.75">
      <c r="C315" t="s">
        <v>376</v>
      </c>
      <c r="D315" t="s">
        <v>416</v>
      </c>
      <c r="E315" t="s">
        <v>83</v>
      </c>
      <c r="F315" t="s">
        <v>378</v>
      </c>
      <c r="G315" t="s">
        <v>203</v>
      </c>
      <c r="H315" t="s">
        <v>417</v>
      </c>
      <c r="I315" t="s">
        <v>418</v>
      </c>
      <c r="J315" t="s">
        <v>209</v>
      </c>
    </row>
    <row r="316" spans="3:10" ht="12.75">
      <c r="C316" t="s">
        <v>381</v>
      </c>
      <c r="D316" t="s">
        <v>419</v>
      </c>
      <c r="E316" t="s">
        <v>83</v>
      </c>
      <c r="F316" t="s">
        <v>420</v>
      </c>
      <c r="G316" t="s">
        <v>421</v>
      </c>
      <c r="H316" t="s">
        <v>422</v>
      </c>
      <c r="I316" t="s">
        <v>158</v>
      </c>
      <c r="J316" t="s">
        <v>209</v>
      </c>
    </row>
    <row r="317" spans="3:10" ht="12.75">
      <c r="C317" t="s">
        <v>381</v>
      </c>
      <c r="D317" t="s">
        <v>423</v>
      </c>
      <c r="E317" t="s">
        <v>83</v>
      </c>
      <c r="F317" t="s">
        <v>420</v>
      </c>
      <c r="G317" t="s">
        <v>421</v>
      </c>
      <c r="H317" t="s">
        <v>424</v>
      </c>
      <c r="I317" t="s">
        <v>158</v>
      </c>
      <c r="J317" t="s">
        <v>209</v>
      </c>
    </row>
    <row r="318" spans="3:10" ht="12.75">
      <c r="C318" t="s">
        <v>381</v>
      </c>
      <c r="D318" t="s">
        <v>425</v>
      </c>
      <c r="E318" t="s">
        <v>83</v>
      </c>
      <c r="F318" t="s">
        <v>420</v>
      </c>
      <c r="G318" t="s">
        <v>421</v>
      </c>
      <c r="H318" t="s">
        <v>426</v>
      </c>
      <c r="I318" t="s">
        <v>158</v>
      </c>
      <c r="J318" t="s">
        <v>209</v>
      </c>
    </row>
    <row r="319" spans="3:10" ht="12.75">
      <c r="C319" t="s">
        <v>381</v>
      </c>
      <c r="D319" t="s">
        <v>427</v>
      </c>
      <c r="E319" t="s">
        <v>83</v>
      </c>
      <c r="F319" t="s">
        <v>420</v>
      </c>
      <c r="G319" t="s">
        <v>421</v>
      </c>
      <c r="H319" t="s">
        <v>428</v>
      </c>
      <c r="I319" t="s">
        <v>158</v>
      </c>
      <c r="J319" t="s">
        <v>209</v>
      </c>
    </row>
    <row r="320" spans="3:10" ht="12.75">
      <c r="C320" t="s">
        <v>381</v>
      </c>
      <c r="D320" t="s">
        <v>429</v>
      </c>
      <c r="E320" t="s">
        <v>83</v>
      </c>
      <c r="F320" t="s">
        <v>420</v>
      </c>
      <c r="G320" t="s">
        <v>421</v>
      </c>
      <c r="H320" t="s">
        <v>430</v>
      </c>
      <c r="I320" t="s">
        <v>158</v>
      </c>
      <c r="J320" t="s">
        <v>209</v>
      </c>
    </row>
    <row r="321" spans="3:10" ht="12.75">
      <c r="C321" t="s">
        <v>381</v>
      </c>
      <c r="D321" t="s">
        <v>431</v>
      </c>
      <c r="E321" t="s">
        <v>83</v>
      </c>
      <c r="F321" t="s">
        <v>383</v>
      </c>
      <c r="G321" t="s">
        <v>421</v>
      </c>
      <c r="H321" t="s">
        <v>432</v>
      </c>
      <c r="I321" t="s">
        <v>158</v>
      </c>
      <c r="J321" t="s">
        <v>209</v>
      </c>
    </row>
    <row r="322" spans="3:10" ht="12.75">
      <c r="C322" t="s">
        <v>381</v>
      </c>
      <c r="D322" t="s">
        <v>433</v>
      </c>
      <c r="E322" t="s">
        <v>83</v>
      </c>
      <c r="F322" t="s">
        <v>383</v>
      </c>
      <c r="G322" t="s">
        <v>421</v>
      </c>
      <c r="H322" t="s">
        <v>434</v>
      </c>
      <c r="I322" t="s">
        <v>158</v>
      </c>
      <c r="J322" t="s">
        <v>209</v>
      </c>
    </row>
    <row r="323" spans="3:10" ht="12.75">
      <c r="C323" t="s">
        <v>83</v>
      </c>
      <c r="D323" t="s">
        <v>435</v>
      </c>
      <c r="E323" t="s">
        <v>83</v>
      </c>
      <c r="F323" t="s">
        <v>436</v>
      </c>
      <c r="G323" t="s">
        <v>437</v>
      </c>
      <c r="H323" t="s">
        <v>438</v>
      </c>
      <c r="I323" t="s">
        <v>439</v>
      </c>
      <c r="J323" t="s">
        <v>440</v>
      </c>
    </row>
    <row r="324" spans="3:10" ht="12.75">
      <c r="C324" t="s">
        <v>441</v>
      </c>
      <c r="D324" t="s">
        <v>442</v>
      </c>
      <c r="E324" t="s">
        <v>83</v>
      </c>
      <c r="F324" t="s">
        <v>443</v>
      </c>
      <c r="G324" t="s">
        <v>444</v>
      </c>
      <c r="H324" t="s">
        <v>445</v>
      </c>
      <c r="I324" t="s">
        <v>446</v>
      </c>
      <c r="J324" t="s">
        <v>447</v>
      </c>
    </row>
    <row r="327" spans="2:8" ht="12.75">
      <c r="B327" s="1" t="s">
        <v>448</v>
      </c>
      <c r="C327" s="1" t="s">
        <v>100</v>
      </c>
      <c r="D327" s="1" t="s">
        <v>201</v>
      </c>
      <c r="E327" s="1" t="s">
        <v>202</v>
      </c>
      <c r="F327" s="1" t="s">
        <v>204</v>
      </c>
      <c r="G327" s="1" t="s">
        <v>206</v>
      </c>
      <c r="H327" s="1" t="s">
        <v>208</v>
      </c>
    </row>
    <row r="328" spans="3:8" ht="12.75">
      <c r="C328" t="s">
        <v>376</v>
      </c>
      <c r="D328" t="s">
        <v>378</v>
      </c>
      <c r="E328" t="s">
        <v>203</v>
      </c>
      <c r="F328" t="s">
        <v>379</v>
      </c>
      <c r="G328" t="s">
        <v>380</v>
      </c>
      <c r="H328" t="s">
        <v>209</v>
      </c>
    </row>
    <row r="329" spans="3:8" ht="12.75">
      <c r="C329" t="s">
        <v>381</v>
      </c>
      <c r="D329" t="s">
        <v>383</v>
      </c>
      <c r="E329" t="s">
        <v>203</v>
      </c>
      <c r="F329" t="s">
        <v>384</v>
      </c>
      <c r="G329" t="s">
        <v>158</v>
      </c>
      <c r="H329" t="s">
        <v>209</v>
      </c>
    </row>
    <row r="330" spans="3:8" ht="12.75">
      <c r="C330" t="s">
        <v>385</v>
      </c>
      <c r="D330" t="s">
        <v>387</v>
      </c>
      <c r="E330" t="s">
        <v>203</v>
      </c>
      <c r="F330" t="s">
        <v>388</v>
      </c>
      <c r="G330" t="s">
        <v>389</v>
      </c>
      <c r="H330" t="s">
        <v>390</v>
      </c>
    </row>
    <row r="331" spans="3:8" ht="12.75">
      <c r="C331" t="s">
        <v>381</v>
      </c>
      <c r="D331" t="s">
        <v>413</v>
      </c>
      <c r="E331" t="s">
        <v>203</v>
      </c>
      <c r="F331" t="s">
        <v>414</v>
      </c>
      <c r="G331" t="s">
        <v>158</v>
      </c>
      <c r="H331" t="s">
        <v>209</v>
      </c>
    </row>
    <row r="332" spans="3:8" ht="12.75">
      <c r="C332" t="s">
        <v>381</v>
      </c>
      <c r="D332" t="s">
        <v>420</v>
      </c>
      <c r="E332" t="s">
        <v>421</v>
      </c>
      <c r="F332" t="s">
        <v>422</v>
      </c>
      <c r="G332" t="s">
        <v>158</v>
      </c>
      <c r="H332" t="s">
        <v>209</v>
      </c>
    </row>
    <row r="333" spans="3:8" ht="12.75">
      <c r="C333" t="s">
        <v>381</v>
      </c>
      <c r="D333" t="s">
        <v>420</v>
      </c>
      <c r="E333" t="s">
        <v>421</v>
      </c>
      <c r="F333" t="s">
        <v>424</v>
      </c>
      <c r="G333" t="s">
        <v>158</v>
      </c>
      <c r="H333" t="s">
        <v>209</v>
      </c>
    </row>
    <row r="334" spans="3:8" ht="12.75">
      <c r="C334" t="s">
        <v>381</v>
      </c>
      <c r="D334" t="s">
        <v>420</v>
      </c>
      <c r="E334" t="s">
        <v>421</v>
      </c>
      <c r="F334" t="s">
        <v>426</v>
      </c>
      <c r="G334" t="s">
        <v>158</v>
      </c>
      <c r="H334" t="s">
        <v>209</v>
      </c>
    </row>
    <row r="335" spans="3:8" ht="12.75">
      <c r="C335" t="s">
        <v>381</v>
      </c>
      <c r="D335" t="s">
        <v>420</v>
      </c>
      <c r="E335" t="s">
        <v>421</v>
      </c>
      <c r="F335" t="s">
        <v>428</v>
      </c>
      <c r="G335" t="s">
        <v>158</v>
      </c>
      <c r="H335" t="s">
        <v>209</v>
      </c>
    </row>
    <row r="336" spans="3:8" ht="12.75">
      <c r="C336" t="s">
        <v>381</v>
      </c>
      <c r="D336" t="s">
        <v>420</v>
      </c>
      <c r="E336" t="s">
        <v>421</v>
      </c>
      <c r="F336" t="s">
        <v>430</v>
      </c>
      <c r="G336" t="s">
        <v>158</v>
      </c>
      <c r="H336" t="s">
        <v>209</v>
      </c>
    </row>
    <row r="337" spans="3:8" ht="12.75">
      <c r="C337" t="s">
        <v>381</v>
      </c>
      <c r="D337" t="s">
        <v>383</v>
      </c>
      <c r="E337" t="s">
        <v>421</v>
      </c>
      <c r="F337" t="s">
        <v>432</v>
      </c>
      <c r="G337" t="s">
        <v>158</v>
      </c>
      <c r="H337" t="s">
        <v>209</v>
      </c>
    </row>
    <row r="338" spans="3:8" ht="12.75">
      <c r="C338" t="s">
        <v>381</v>
      </c>
      <c r="D338" t="s">
        <v>383</v>
      </c>
      <c r="E338" t="s">
        <v>421</v>
      </c>
      <c r="F338" t="s">
        <v>434</v>
      </c>
      <c r="G338" t="s">
        <v>158</v>
      </c>
      <c r="H338" t="s">
        <v>209</v>
      </c>
    </row>
    <row r="341" spans="2:9" ht="12.75">
      <c r="B341" s="1" t="s">
        <v>449</v>
      </c>
      <c r="C341" s="1" t="s">
        <v>177</v>
      </c>
      <c r="D341" s="1" t="s">
        <v>188</v>
      </c>
      <c r="E341" s="1" t="s">
        <v>184</v>
      </c>
      <c r="F341" s="1" t="s">
        <v>450</v>
      </c>
      <c r="G341" s="1" t="s">
        <v>202</v>
      </c>
      <c r="H341" s="1" t="s">
        <v>451</v>
      </c>
      <c r="I341" s="1" t="s">
        <v>452</v>
      </c>
    </row>
    <row r="342" spans="3:9" ht="12.75">
      <c r="C342" t="s">
        <v>453</v>
      </c>
      <c r="D342" s="14">
        <v>37073</v>
      </c>
      <c r="E342" t="s">
        <v>454</v>
      </c>
      <c r="F342" t="s">
        <v>455</v>
      </c>
      <c r="G342" t="s">
        <v>203</v>
      </c>
      <c r="H342" t="s">
        <v>402</v>
      </c>
      <c r="I342" t="s">
        <v>209</v>
      </c>
    </row>
    <row r="343" spans="3:9" ht="12.75">
      <c r="C343" t="s">
        <v>453</v>
      </c>
      <c r="D343" s="14">
        <v>37073</v>
      </c>
      <c r="E343" t="s">
        <v>454</v>
      </c>
      <c r="F343" t="s">
        <v>455</v>
      </c>
      <c r="G343" t="s">
        <v>203</v>
      </c>
      <c r="H343" t="s">
        <v>408</v>
      </c>
      <c r="I343" t="s">
        <v>209</v>
      </c>
    </row>
    <row r="344" spans="3:9" ht="12.75">
      <c r="C344" t="s">
        <v>453</v>
      </c>
      <c r="D344" s="14">
        <v>37073</v>
      </c>
      <c r="E344" t="s">
        <v>454</v>
      </c>
      <c r="F344" t="s">
        <v>455</v>
      </c>
      <c r="G344" t="s">
        <v>203</v>
      </c>
      <c r="H344" t="s">
        <v>405</v>
      </c>
      <c r="I344" t="s">
        <v>209</v>
      </c>
    </row>
    <row r="345" spans="3:9" ht="12.75">
      <c r="C345" t="s">
        <v>453</v>
      </c>
      <c r="D345" s="14">
        <v>37073</v>
      </c>
      <c r="E345" t="s">
        <v>454</v>
      </c>
      <c r="F345" t="s">
        <v>455</v>
      </c>
      <c r="G345" t="s">
        <v>203</v>
      </c>
      <c r="H345" t="s">
        <v>405</v>
      </c>
      <c r="I345" t="s">
        <v>209</v>
      </c>
    </row>
    <row r="346" spans="3:9" ht="12.75">
      <c r="C346" t="s">
        <v>453</v>
      </c>
      <c r="D346" s="14">
        <v>37073</v>
      </c>
      <c r="E346" t="s">
        <v>454</v>
      </c>
      <c r="F346" t="s">
        <v>455</v>
      </c>
      <c r="G346" t="s">
        <v>203</v>
      </c>
      <c r="H346" t="s">
        <v>402</v>
      </c>
      <c r="I346" t="s">
        <v>209</v>
      </c>
    </row>
    <row r="347" spans="3:9" ht="12.75">
      <c r="C347" t="s">
        <v>453</v>
      </c>
      <c r="D347" s="14">
        <v>37073</v>
      </c>
      <c r="E347" t="s">
        <v>454</v>
      </c>
      <c r="F347" t="s">
        <v>455</v>
      </c>
      <c r="G347" t="s">
        <v>203</v>
      </c>
      <c r="H347" t="s">
        <v>398</v>
      </c>
      <c r="I347" t="s">
        <v>209</v>
      </c>
    </row>
    <row r="348" spans="3:9" ht="12.75">
      <c r="C348" t="s">
        <v>453</v>
      </c>
      <c r="D348" s="14">
        <v>37073</v>
      </c>
      <c r="E348" t="s">
        <v>454</v>
      </c>
      <c r="F348" t="s">
        <v>455</v>
      </c>
      <c r="G348" t="s">
        <v>203</v>
      </c>
      <c r="H348" t="s">
        <v>398</v>
      </c>
      <c r="I348" t="s">
        <v>209</v>
      </c>
    </row>
    <row r="349" spans="3:9" ht="12.75">
      <c r="C349" t="s">
        <v>456</v>
      </c>
      <c r="D349" s="14">
        <v>37073</v>
      </c>
      <c r="E349" t="s">
        <v>454</v>
      </c>
      <c r="F349" t="s">
        <v>457</v>
      </c>
      <c r="G349" t="s">
        <v>458</v>
      </c>
      <c r="H349" t="s">
        <v>459</v>
      </c>
      <c r="I349" t="s">
        <v>460</v>
      </c>
    </row>
    <row r="351" ht="12.75">
      <c r="B351" t="s">
        <v>461</v>
      </c>
    </row>
    <row r="352" ht="12.75">
      <c r="B352" s="1" t="s">
        <v>462</v>
      </c>
    </row>
    <row r="353" spans="2:3" ht="12.75">
      <c r="B353" t="s">
        <v>177</v>
      </c>
      <c r="C353">
        <v>1394</v>
      </c>
    </row>
    <row r="354" spans="2:3" ht="12.75">
      <c r="B354" t="s">
        <v>188</v>
      </c>
      <c r="C354" s="14">
        <v>37073</v>
      </c>
    </row>
    <row r="355" spans="2:3" ht="12.75">
      <c r="B355" t="s">
        <v>184</v>
      </c>
      <c r="C355" t="s">
        <v>463</v>
      </c>
    </row>
    <row r="356" spans="2:3" ht="12.75">
      <c r="B356" t="s">
        <v>450</v>
      </c>
      <c r="C356" t="s">
        <v>464</v>
      </c>
    </row>
    <row r="357" ht="12.75">
      <c r="B357" t="s">
        <v>465</v>
      </c>
    </row>
    <row r="358" ht="12.75">
      <c r="B358" t="s">
        <v>466</v>
      </c>
    </row>
    <row r="359" ht="12.75">
      <c r="B359" t="s">
        <v>467</v>
      </c>
    </row>
    <row r="360" ht="12.75">
      <c r="B360" s="1" t="s">
        <v>87</v>
      </c>
    </row>
    <row r="361" spans="2:3" ht="12.75">
      <c r="B361" t="s">
        <v>201</v>
      </c>
      <c r="C361" t="s">
        <v>468</v>
      </c>
    </row>
    <row r="362" spans="2:3" ht="12.75">
      <c r="B362" t="s">
        <v>100</v>
      </c>
      <c r="C362" t="s">
        <v>469</v>
      </c>
    </row>
    <row r="363" spans="2:3" ht="12.75">
      <c r="B363" t="s">
        <v>470</v>
      </c>
      <c r="C363" s="18">
        <v>1280</v>
      </c>
    </row>
    <row r="364" spans="2:3" ht="12.75">
      <c r="B364" t="s">
        <v>471</v>
      </c>
      <c r="C364" s="18">
        <v>1024</v>
      </c>
    </row>
    <row r="365" ht="12.75">
      <c r="B365" t="s">
        <v>472</v>
      </c>
    </row>
    <row r="366" ht="12.75">
      <c r="B366" t="s">
        <v>473</v>
      </c>
    </row>
    <row r="367" ht="12.75">
      <c r="B367" s="1" t="s">
        <v>474</v>
      </c>
    </row>
    <row r="368" spans="2:3" ht="12.75">
      <c r="B368" t="s">
        <v>201</v>
      </c>
      <c r="C368" t="s">
        <v>475</v>
      </c>
    </row>
    <row r="369" spans="2:3" ht="12.75">
      <c r="B369" t="s">
        <v>2</v>
      </c>
      <c r="C369" t="s">
        <v>476</v>
      </c>
    </row>
    <row r="370" spans="2:3" ht="12.75">
      <c r="B370" t="s">
        <v>477</v>
      </c>
      <c r="C370">
        <v>2</v>
      </c>
    </row>
    <row r="371" ht="12.75">
      <c r="B371" s="1" t="s">
        <v>478</v>
      </c>
    </row>
    <row r="372" spans="2:3" ht="12.75">
      <c r="B372" t="s">
        <v>2</v>
      </c>
      <c r="C372">
        <v>3</v>
      </c>
    </row>
    <row r="373" spans="2:3" ht="12.75">
      <c r="B373" t="s">
        <v>201</v>
      </c>
      <c r="C373" t="s">
        <v>479</v>
      </c>
    </row>
    <row r="374" spans="2:3" ht="12.75">
      <c r="B374" t="s">
        <v>480</v>
      </c>
      <c r="C374">
        <v>256</v>
      </c>
    </row>
    <row r="375" spans="2:3" ht="12.75">
      <c r="B375" t="s">
        <v>481</v>
      </c>
      <c r="C375">
        <v>1</v>
      </c>
    </row>
    <row r="376" spans="2:3" ht="12.75">
      <c r="B376" t="s">
        <v>60</v>
      </c>
      <c r="C376">
        <v>0</v>
      </c>
    </row>
    <row r="377" spans="2:3" ht="12.75">
      <c r="B377" t="s">
        <v>482</v>
      </c>
      <c r="C377" t="b">
        <v>0</v>
      </c>
    </row>
    <row r="378" spans="2:3" ht="12.75">
      <c r="B378" t="s">
        <v>483</v>
      </c>
      <c r="C378" t="s">
        <v>484</v>
      </c>
    </row>
    <row r="379" ht="12.75">
      <c r="B379" s="1" t="s">
        <v>485</v>
      </c>
    </row>
    <row r="380" spans="2:3" ht="12.75">
      <c r="B380" t="s">
        <v>486</v>
      </c>
      <c r="C380" t="b">
        <v>1</v>
      </c>
    </row>
    <row r="381" spans="2:3" ht="12.75">
      <c r="B381" t="s">
        <v>487</v>
      </c>
      <c r="C381" t="b">
        <v>0</v>
      </c>
    </row>
    <row r="382" spans="2:3" ht="12.75">
      <c r="B382" t="s">
        <v>488</v>
      </c>
      <c r="C382" t="b">
        <v>0</v>
      </c>
    </row>
    <row r="383" spans="2:3" ht="12.75">
      <c r="B383" t="s">
        <v>489</v>
      </c>
      <c r="C383" t="s">
        <v>490</v>
      </c>
    </row>
    <row r="384" ht="12.75">
      <c r="B384" s="1" t="s">
        <v>491</v>
      </c>
    </row>
    <row r="385" spans="2:3" ht="12.75">
      <c r="B385" t="s">
        <v>492</v>
      </c>
      <c r="C385">
        <v>0</v>
      </c>
    </row>
    <row r="386" ht="12.75">
      <c r="B386" t="s">
        <v>177</v>
      </c>
    </row>
    <row r="387" spans="2:3" ht="12.75">
      <c r="B387" t="s">
        <v>493</v>
      </c>
      <c r="C387">
        <v>0</v>
      </c>
    </row>
    <row r="388" ht="12.75">
      <c r="B388" t="s">
        <v>494</v>
      </c>
    </row>
    <row r="389" ht="12.75">
      <c r="B389" t="s">
        <v>495</v>
      </c>
    </row>
    <row r="390" ht="12.75">
      <c r="B390" t="s">
        <v>496</v>
      </c>
    </row>
    <row r="391" spans="2:3" ht="12.75">
      <c r="B391" t="s">
        <v>497</v>
      </c>
      <c r="C391" t="s">
        <v>498</v>
      </c>
    </row>
    <row r="392" spans="2:3" ht="12.75">
      <c r="B392" t="s">
        <v>499</v>
      </c>
      <c r="C392" s="18">
        <v>1280</v>
      </c>
    </row>
    <row r="393" spans="2:3" ht="12.75">
      <c r="B393" t="s">
        <v>500</v>
      </c>
      <c r="C393" s="18">
        <v>1024</v>
      </c>
    </row>
    <row r="394" spans="2:3" ht="12.75">
      <c r="B394" t="s">
        <v>501</v>
      </c>
      <c r="C394" s="17">
        <v>32</v>
      </c>
    </row>
    <row r="395" spans="2:3" ht="12.75">
      <c r="B395" t="s">
        <v>502</v>
      </c>
      <c r="C395">
        <v>62900.5512</v>
      </c>
    </row>
    <row r="397" ht="12.75">
      <c r="B397" s="1" t="s">
        <v>503</v>
      </c>
    </row>
    <row r="398" ht="12.75">
      <c r="C398" t="s">
        <v>504</v>
      </c>
    </row>
    <row r="399" ht="12.75">
      <c r="C399" t="s">
        <v>505</v>
      </c>
    </row>
    <row r="400" ht="12.75">
      <c r="C400" t="s">
        <v>506</v>
      </c>
    </row>
    <row r="403" spans="2:5" ht="12.75">
      <c r="B403" s="1" t="s">
        <v>507</v>
      </c>
      <c r="C403" s="1" t="s">
        <v>201</v>
      </c>
      <c r="D403" s="1" t="s">
        <v>508</v>
      </c>
      <c r="E403" s="1" t="s">
        <v>509</v>
      </c>
    </row>
    <row r="404" spans="3:5" ht="12.75">
      <c r="C404" t="s">
        <v>510</v>
      </c>
      <c r="D404">
        <v>0</v>
      </c>
      <c r="E404" s="11">
        <v>28</v>
      </c>
    </row>
    <row r="405" spans="3:5" ht="12.75">
      <c r="C405" t="s">
        <v>322</v>
      </c>
      <c r="D405">
        <v>4</v>
      </c>
      <c r="E405" s="11">
        <v>256</v>
      </c>
    </row>
    <row r="406" spans="3:5" ht="12.75">
      <c r="C406" t="s">
        <v>511</v>
      </c>
      <c r="D406">
        <v>460</v>
      </c>
      <c r="E406" s="11">
        <v>412</v>
      </c>
    </row>
    <row r="407" spans="3:5" ht="12.75">
      <c r="C407" t="s">
        <v>512</v>
      </c>
      <c r="D407">
        <v>516</v>
      </c>
      <c r="E407" s="11">
        <v>3440</v>
      </c>
    </row>
    <row r="408" spans="3:5" ht="12.75">
      <c r="C408" t="s">
        <v>513</v>
      </c>
      <c r="D408">
        <v>560</v>
      </c>
      <c r="E408" s="11">
        <v>4028</v>
      </c>
    </row>
    <row r="409" spans="3:5" ht="12.75">
      <c r="C409" t="s">
        <v>514</v>
      </c>
      <c r="D409">
        <v>604</v>
      </c>
      <c r="E409" s="11">
        <v>3184</v>
      </c>
    </row>
    <row r="410" spans="3:5" ht="12.75">
      <c r="C410" t="s">
        <v>515</v>
      </c>
      <c r="D410">
        <v>616</v>
      </c>
      <c r="E410" s="11">
        <v>1404</v>
      </c>
    </row>
    <row r="411" spans="3:5" ht="12.75">
      <c r="C411" t="s">
        <v>516</v>
      </c>
      <c r="D411">
        <v>768</v>
      </c>
      <c r="E411" s="11">
        <v>3164</v>
      </c>
    </row>
    <row r="412" spans="3:5" ht="12.75">
      <c r="C412" t="s">
        <v>517</v>
      </c>
      <c r="D412">
        <v>780</v>
      </c>
      <c r="E412" s="13">
        <v>5</v>
      </c>
    </row>
    <row r="413" spans="3:5" ht="12.75">
      <c r="C413" t="s">
        <v>517</v>
      </c>
      <c r="D413">
        <v>872</v>
      </c>
      <c r="E413" s="11">
        <v>4432</v>
      </c>
    </row>
    <row r="414" spans="3:5" ht="12.75">
      <c r="C414" t="s">
        <v>517</v>
      </c>
      <c r="D414">
        <v>908</v>
      </c>
      <c r="E414" s="13">
        <v>20</v>
      </c>
    </row>
    <row r="415" spans="3:5" ht="12.75">
      <c r="C415" t="s">
        <v>517</v>
      </c>
      <c r="D415">
        <v>960</v>
      </c>
      <c r="E415" s="11">
        <v>2888</v>
      </c>
    </row>
    <row r="416" spans="3:5" ht="12.75">
      <c r="C416" t="s">
        <v>517</v>
      </c>
      <c r="D416">
        <v>1000</v>
      </c>
      <c r="E416" s="11">
        <v>3820</v>
      </c>
    </row>
    <row r="417" spans="3:5" ht="12.75">
      <c r="C417" t="s">
        <v>516</v>
      </c>
      <c r="D417">
        <v>1084</v>
      </c>
      <c r="E417" s="11">
        <v>4168</v>
      </c>
    </row>
    <row r="418" spans="3:5" ht="12.75">
      <c r="C418" t="s">
        <v>518</v>
      </c>
      <c r="D418">
        <v>1272</v>
      </c>
      <c r="E418" s="13">
        <v>17</v>
      </c>
    </row>
    <row r="419" spans="3:5" ht="12.75">
      <c r="C419" t="s">
        <v>519</v>
      </c>
      <c r="D419">
        <v>1356</v>
      </c>
      <c r="E419" s="13">
        <v>5</v>
      </c>
    </row>
    <row r="420" spans="3:5" ht="12.75">
      <c r="C420" t="s">
        <v>517</v>
      </c>
      <c r="D420">
        <v>1444</v>
      </c>
      <c r="E420" s="11">
        <v>3404</v>
      </c>
    </row>
    <row r="421" spans="3:5" ht="12.75">
      <c r="C421" t="s">
        <v>520</v>
      </c>
      <c r="D421">
        <v>1472</v>
      </c>
      <c r="E421" s="11">
        <v>3668</v>
      </c>
    </row>
    <row r="422" spans="3:5" ht="12.75">
      <c r="C422" t="s">
        <v>521</v>
      </c>
      <c r="D422">
        <v>1520</v>
      </c>
      <c r="E422" s="11">
        <v>2896</v>
      </c>
    </row>
    <row r="423" spans="3:5" ht="12.75">
      <c r="C423" t="s">
        <v>522</v>
      </c>
      <c r="D423">
        <v>1972</v>
      </c>
      <c r="E423" s="11">
        <v>3532</v>
      </c>
    </row>
    <row r="424" spans="3:5" ht="12.75">
      <c r="C424" t="s">
        <v>523</v>
      </c>
      <c r="D424">
        <v>112</v>
      </c>
      <c r="E424" s="13">
        <v>23</v>
      </c>
    </row>
    <row r="425" spans="3:5" ht="12.75">
      <c r="C425" t="s">
        <v>524</v>
      </c>
      <c r="D425">
        <v>176</v>
      </c>
      <c r="E425" s="11">
        <v>3092</v>
      </c>
    </row>
    <row r="426" spans="3:5" ht="12.75">
      <c r="C426" t="s">
        <v>525</v>
      </c>
      <c r="D426">
        <v>200</v>
      </c>
      <c r="E426" s="11">
        <v>3016</v>
      </c>
    </row>
    <row r="427" spans="3:5" ht="12.75">
      <c r="C427" t="s">
        <v>526</v>
      </c>
      <c r="D427">
        <v>620</v>
      </c>
      <c r="E427" s="13">
        <v>9</v>
      </c>
    </row>
    <row r="428" spans="3:5" ht="12.75">
      <c r="C428" t="s">
        <v>527</v>
      </c>
      <c r="D428">
        <v>2812</v>
      </c>
      <c r="E428" s="13">
        <v>30</v>
      </c>
    </row>
    <row r="429" spans="3:5" ht="12.75">
      <c r="C429" t="s">
        <v>528</v>
      </c>
      <c r="D429">
        <v>2832</v>
      </c>
      <c r="E429" s="13">
        <v>11</v>
      </c>
    </row>
    <row r="430" spans="3:5" ht="12.75">
      <c r="C430" t="s">
        <v>529</v>
      </c>
      <c r="D430">
        <v>144</v>
      </c>
      <c r="E430" s="13">
        <v>6</v>
      </c>
    </row>
    <row r="433" spans="2:7" ht="12.75">
      <c r="B433" s="1" t="s">
        <v>530</v>
      </c>
      <c r="C433" s="1" t="s">
        <v>531</v>
      </c>
      <c r="D433" s="1" t="s">
        <v>532</v>
      </c>
      <c r="E433" s="1" t="s">
        <v>111</v>
      </c>
      <c r="F433" s="1" t="s">
        <v>120</v>
      </c>
      <c r="G433" s="1" t="s">
        <v>533</v>
      </c>
    </row>
    <row r="434" spans="3:7" ht="12.75">
      <c r="C434" t="s">
        <v>534</v>
      </c>
      <c r="D434" t="s">
        <v>83</v>
      </c>
      <c r="E434" t="s">
        <v>535</v>
      </c>
      <c r="F434" s="12">
        <v>0</v>
      </c>
      <c r="G434" s="12">
        <v>0</v>
      </c>
    </row>
    <row r="435" spans="3:7" ht="12.75">
      <c r="C435" t="s">
        <v>536</v>
      </c>
      <c r="D435" t="s">
        <v>83</v>
      </c>
      <c r="E435" t="s">
        <v>537</v>
      </c>
      <c r="F435" s="19">
        <v>49</v>
      </c>
      <c r="G435" s="19">
        <v>43</v>
      </c>
    </row>
    <row r="436" spans="3:7" ht="12.75">
      <c r="C436" t="s">
        <v>538</v>
      </c>
      <c r="D436" t="s">
        <v>83</v>
      </c>
      <c r="E436" t="s">
        <v>537</v>
      </c>
      <c r="F436" s="19">
        <v>184</v>
      </c>
      <c r="G436" s="19">
        <v>179</v>
      </c>
    </row>
    <row r="437" spans="3:7" ht="12.75">
      <c r="C437" t="s">
        <v>539</v>
      </c>
      <c r="D437" t="s">
        <v>83</v>
      </c>
      <c r="E437" t="s">
        <v>540</v>
      </c>
      <c r="F437" s="12">
        <v>0</v>
      </c>
      <c r="G437" s="12">
        <v>0</v>
      </c>
    </row>
    <row r="439" spans="2:3" ht="12.75">
      <c r="B439" t="s">
        <v>541</v>
      </c>
      <c r="C439" t="s">
        <v>536</v>
      </c>
    </row>
    <row r="441" spans="2:22" ht="12.75">
      <c r="B441" s="1" t="s">
        <v>542</v>
      </c>
      <c r="C441" s="1" t="s">
        <v>543</v>
      </c>
      <c r="D441" s="1" t="s">
        <v>201</v>
      </c>
      <c r="E441" s="1" t="s">
        <v>100</v>
      </c>
      <c r="F441" s="1" t="s">
        <v>351</v>
      </c>
      <c r="G441" s="1" t="s">
        <v>544</v>
      </c>
      <c r="H441" s="1" t="s">
        <v>545</v>
      </c>
      <c r="I441" s="1" t="s">
        <v>546</v>
      </c>
      <c r="J441" s="1" t="s">
        <v>547</v>
      </c>
      <c r="K441" s="1" t="s">
        <v>548</v>
      </c>
      <c r="L441" s="1" t="s">
        <v>549</v>
      </c>
      <c r="M441" s="1" t="s">
        <v>120</v>
      </c>
      <c r="N441" s="1" t="s">
        <v>550</v>
      </c>
      <c r="O441" s="1" t="s">
        <v>551</v>
      </c>
      <c r="P441" s="1" t="s">
        <v>552</v>
      </c>
      <c r="Q441" s="1" t="s">
        <v>553</v>
      </c>
      <c r="R441" s="1" t="s">
        <v>554</v>
      </c>
      <c r="S441" s="1" t="s">
        <v>555</v>
      </c>
      <c r="T441" s="1" t="s">
        <v>556</v>
      </c>
      <c r="U441" s="1" t="s">
        <v>557</v>
      </c>
      <c r="V441" s="1" t="s">
        <v>558</v>
      </c>
    </row>
    <row r="442" spans="3:22" ht="12.75">
      <c r="C442" t="s">
        <v>83</v>
      </c>
      <c r="D442" t="s">
        <v>559</v>
      </c>
      <c r="E442" t="s">
        <v>381</v>
      </c>
      <c r="F442" t="s">
        <v>559</v>
      </c>
      <c r="G442" t="s">
        <v>83</v>
      </c>
      <c r="H442" t="s">
        <v>83</v>
      </c>
      <c r="I442" t="s">
        <v>83</v>
      </c>
      <c r="J442" t="s">
        <v>83</v>
      </c>
      <c r="K442" t="s">
        <v>560</v>
      </c>
      <c r="L442" t="s">
        <v>83</v>
      </c>
      <c r="M442" s="19">
        <v>233</v>
      </c>
      <c r="N442" t="s">
        <v>83</v>
      </c>
      <c r="O442">
        <v>0</v>
      </c>
      <c r="P442" t="s">
        <v>83</v>
      </c>
      <c r="Q442" t="s">
        <v>83</v>
      </c>
      <c r="R442" t="s">
        <v>83</v>
      </c>
      <c r="S442" t="s">
        <v>83</v>
      </c>
      <c r="T442" t="s">
        <v>83</v>
      </c>
      <c r="U442" t="s">
        <v>83</v>
      </c>
      <c r="V442" s="12">
        <v>0</v>
      </c>
    </row>
    <row r="443" spans="3:22" ht="12.75">
      <c r="C443" t="s">
        <v>83</v>
      </c>
      <c r="D443" t="s">
        <v>561</v>
      </c>
      <c r="E443" t="s">
        <v>561</v>
      </c>
      <c r="F443" t="s">
        <v>561</v>
      </c>
      <c r="G443" t="s">
        <v>83</v>
      </c>
      <c r="H443" t="s">
        <v>83</v>
      </c>
      <c r="I443" t="s">
        <v>83</v>
      </c>
      <c r="J443" t="s">
        <v>83</v>
      </c>
      <c r="K443" t="s">
        <v>561</v>
      </c>
      <c r="L443" t="s">
        <v>83</v>
      </c>
      <c r="M443" s="12">
        <v>0</v>
      </c>
      <c r="N443" t="s">
        <v>83</v>
      </c>
      <c r="O443">
        <v>0</v>
      </c>
      <c r="P443" t="s">
        <v>83</v>
      </c>
      <c r="Q443" t="s">
        <v>83</v>
      </c>
      <c r="R443" t="s">
        <v>83</v>
      </c>
      <c r="S443" t="s">
        <v>83</v>
      </c>
      <c r="T443" t="s">
        <v>83</v>
      </c>
      <c r="U443" t="s">
        <v>83</v>
      </c>
      <c r="V443" s="12">
        <v>0</v>
      </c>
    </row>
    <row r="445" ht="12.75">
      <c r="B445" s="1" t="s">
        <v>562</v>
      </c>
    </row>
    <row r="446" spans="2:3" ht="12.75">
      <c r="B446" t="s">
        <v>563</v>
      </c>
      <c r="C446" t="s">
        <v>564</v>
      </c>
    </row>
    <row r="447" spans="2:3" ht="12.75">
      <c r="B447" t="s">
        <v>565</v>
      </c>
      <c r="C447">
        <v>1</v>
      </c>
    </row>
    <row r="448" spans="2:3" ht="12.75">
      <c r="B448" t="s">
        <v>566</v>
      </c>
      <c r="C448">
        <v>200</v>
      </c>
    </row>
    <row r="449" ht="12.75">
      <c r="B449" t="s">
        <v>567</v>
      </c>
    </row>
    <row r="450" ht="12.75">
      <c r="B450" s="1" t="s">
        <v>568</v>
      </c>
    </row>
    <row r="451" spans="2:3" ht="12.75">
      <c r="B451" t="s">
        <v>569</v>
      </c>
      <c r="C451">
        <v>1</v>
      </c>
    </row>
    <row r="452" spans="2:3" ht="12.75">
      <c r="B452" t="s">
        <v>570</v>
      </c>
      <c r="C452">
        <v>1</v>
      </c>
    </row>
    <row r="453" spans="2:3" ht="12.75">
      <c r="B453" t="s">
        <v>571</v>
      </c>
      <c r="C453" t="s">
        <v>572</v>
      </c>
    </row>
    <row r="454" spans="2:3" ht="12.75">
      <c r="B454" t="s">
        <v>573</v>
      </c>
      <c r="C454" t="s">
        <v>574</v>
      </c>
    </row>
    <row r="455" spans="2:3" ht="12.75">
      <c r="B455" t="s">
        <v>575</v>
      </c>
      <c r="C455" t="s">
        <v>576</v>
      </c>
    </row>
    <row r="456" spans="2:3" ht="12.75">
      <c r="B456" t="s">
        <v>577</v>
      </c>
      <c r="C456" t="s">
        <v>103</v>
      </c>
    </row>
    <row r="457" spans="2:3" ht="12.75">
      <c r="B457" t="s">
        <v>578</v>
      </c>
      <c r="C457" t="s">
        <v>579</v>
      </c>
    </row>
    <row r="458" spans="2:3" ht="12.75">
      <c r="B458" t="s">
        <v>580</v>
      </c>
      <c r="C458">
        <v>0.09</v>
      </c>
    </row>
    <row r="459" spans="2:3" ht="12.75">
      <c r="B459" t="s">
        <v>116</v>
      </c>
      <c r="C459" t="s">
        <v>581</v>
      </c>
    </row>
    <row r="460" spans="2:3" ht="12.75">
      <c r="B460" t="s">
        <v>582</v>
      </c>
      <c r="C460" s="10">
        <v>4096</v>
      </c>
    </row>
    <row r="461" spans="2:3" ht="12.75">
      <c r="B461" t="s">
        <v>583</v>
      </c>
      <c r="C461" s="16">
        <v>191</v>
      </c>
    </row>
    <row r="462" spans="2:3" ht="12.75">
      <c r="B462" t="s">
        <v>584</v>
      </c>
      <c r="C462" s="16">
        <v>956</v>
      </c>
    </row>
    <row r="463" spans="2:3" ht="12.75">
      <c r="B463" t="s">
        <v>585</v>
      </c>
      <c r="C463">
        <v>2</v>
      </c>
    </row>
    <row r="464" spans="2:3" ht="12.75">
      <c r="B464" t="s">
        <v>586</v>
      </c>
      <c r="C464">
        <v>0</v>
      </c>
    </row>
    <row r="465" spans="2:3" ht="12.75">
      <c r="B465" t="s">
        <v>587</v>
      </c>
      <c r="C465">
        <v>0</v>
      </c>
    </row>
    <row r="466" spans="2:3" ht="12.75">
      <c r="B466" t="s">
        <v>588</v>
      </c>
      <c r="C466">
        <v>33562625</v>
      </c>
    </row>
    <row r="467" ht="12.75">
      <c r="B467" t="s">
        <v>589</v>
      </c>
    </row>
    <row r="468" ht="12.75">
      <c r="B468" s="1" t="s">
        <v>590</v>
      </c>
    </row>
    <row r="469" spans="2:3" ht="12.75">
      <c r="B469" t="s">
        <v>570</v>
      </c>
      <c r="C469">
        <v>1</v>
      </c>
    </row>
    <row r="470" spans="2:3" ht="12.75">
      <c r="B470" t="s">
        <v>591</v>
      </c>
      <c r="C470" s="16">
        <v>956</v>
      </c>
    </row>
    <row r="471" spans="2:3" ht="12.75">
      <c r="B471" t="s">
        <v>592</v>
      </c>
      <c r="C471">
        <v>5</v>
      </c>
    </row>
    <row r="472" spans="2:3" ht="12.75">
      <c r="B472" t="s">
        <v>593</v>
      </c>
      <c r="C472">
        <v>31</v>
      </c>
    </row>
    <row r="474" spans="2:8" ht="12.75">
      <c r="B474" s="1" t="s">
        <v>594</v>
      </c>
      <c r="C474" s="1" t="s">
        <v>119</v>
      </c>
      <c r="D474" s="1" t="s">
        <v>120</v>
      </c>
      <c r="E474" s="1" t="s">
        <v>111</v>
      </c>
      <c r="F474" s="1" t="s">
        <v>121</v>
      </c>
      <c r="G474" s="1" t="s">
        <v>122</v>
      </c>
      <c r="H474" s="1" t="s">
        <v>123</v>
      </c>
    </row>
    <row r="475" spans="3:8" ht="12.75">
      <c r="C475">
        <v>1</v>
      </c>
      <c r="D475" s="11">
        <v>64</v>
      </c>
      <c r="E475" t="s">
        <v>124</v>
      </c>
      <c r="F475" t="s">
        <v>83</v>
      </c>
      <c r="G475" t="s">
        <v>83</v>
      </c>
      <c r="H475" t="s">
        <v>83</v>
      </c>
    </row>
    <row r="476" spans="3:8" ht="12.75">
      <c r="C476">
        <v>1</v>
      </c>
      <c r="D476" s="11">
        <v>64</v>
      </c>
      <c r="E476" t="s">
        <v>595</v>
      </c>
      <c r="F476" t="s">
        <v>83</v>
      </c>
      <c r="G476" t="s">
        <v>83</v>
      </c>
      <c r="H476" t="s">
        <v>83</v>
      </c>
    </row>
    <row r="477" spans="3:8" ht="12.75">
      <c r="C477">
        <v>2</v>
      </c>
      <c r="D477" s="11">
        <v>512</v>
      </c>
      <c r="E477" t="s">
        <v>128</v>
      </c>
      <c r="F477" t="s">
        <v>83</v>
      </c>
      <c r="G477" t="s">
        <v>83</v>
      </c>
      <c r="H477" t="s">
        <v>83</v>
      </c>
    </row>
    <row r="479" ht="12.75">
      <c r="B479" s="1" t="s">
        <v>596</v>
      </c>
    </row>
    <row r="480" spans="2:3" ht="12.75">
      <c r="B480" t="s">
        <v>597</v>
      </c>
      <c r="C480" t="s">
        <v>341</v>
      </c>
    </row>
    <row r="481" spans="2:3" ht="12.75">
      <c r="B481" t="s">
        <v>598</v>
      </c>
      <c r="C481">
        <v>2048</v>
      </c>
    </row>
    <row r="482" spans="2:3" ht="12.75">
      <c r="B482" t="s">
        <v>599</v>
      </c>
      <c r="C482">
        <v>1</v>
      </c>
    </row>
    <row r="483" spans="2:3" ht="12.75">
      <c r="B483" t="s">
        <v>600</v>
      </c>
      <c r="C483" s="16">
        <v>191</v>
      </c>
    </row>
    <row r="484" spans="2:3" ht="12.75">
      <c r="B484" t="s">
        <v>601</v>
      </c>
      <c r="C484">
        <v>5</v>
      </c>
    </row>
    <row r="485" spans="2:3" ht="12.75">
      <c r="B485" t="s">
        <v>602</v>
      </c>
      <c r="C485">
        <v>5</v>
      </c>
    </row>
    <row r="486" spans="2:3" ht="12.75">
      <c r="B486" t="s">
        <v>603</v>
      </c>
      <c r="C486">
        <v>5</v>
      </c>
    </row>
    <row r="487" spans="2:3" ht="12.75">
      <c r="B487" t="s">
        <v>604</v>
      </c>
      <c r="C487">
        <v>15</v>
      </c>
    </row>
    <row r="488" spans="2:3" ht="12.75">
      <c r="B488" t="s">
        <v>605</v>
      </c>
      <c r="C488">
        <v>20</v>
      </c>
    </row>
    <row r="489" spans="2:3" ht="12.75">
      <c r="B489" t="s">
        <v>606</v>
      </c>
      <c r="C489">
        <v>2</v>
      </c>
    </row>
    <row r="490" ht="12.75">
      <c r="B490" s="1" t="s">
        <v>607</v>
      </c>
    </row>
    <row r="491" spans="2:3" ht="12.75">
      <c r="B491" t="s">
        <v>608</v>
      </c>
      <c r="C491">
        <v>1</v>
      </c>
    </row>
    <row r="492" ht="12.75">
      <c r="B492" t="s">
        <v>609</v>
      </c>
    </row>
    <row r="493" ht="12.75">
      <c r="B493" s="1" t="s">
        <v>610</v>
      </c>
    </row>
    <row r="494" spans="2:3" ht="12.75">
      <c r="B494" t="s">
        <v>611</v>
      </c>
      <c r="C494" t="s">
        <v>341</v>
      </c>
    </row>
    <row r="495" spans="2:3" ht="12.75">
      <c r="B495" t="s">
        <v>612</v>
      </c>
      <c r="C495">
        <v>2048</v>
      </c>
    </row>
    <row r="496" spans="2:3" ht="12.75">
      <c r="B496" t="s">
        <v>613</v>
      </c>
      <c r="C496">
        <v>8</v>
      </c>
    </row>
    <row r="497" spans="2:3" ht="12.75">
      <c r="B497" t="s">
        <v>614</v>
      </c>
      <c r="C497">
        <v>27</v>
      </c>
    </row>
    <row r="498" spans="2:3" ht="12.75">
      <c r="B498" t="s">
        <v>615</v>
      </c>
      <c r="C498">
        <v>2</v>
      </c>
    </row>
    <row r="499" spans="2:3" ht="12.75">
      <c r="B499" t="s">
        <v>616</v>
      </c>
      <c r="C499">
        <v>64</v>
      </c>
    </row>
    <row r="500" spans="2:3" ht="12.75">
      <c r="B500" t="s">
        <v>100</v>
      </c>
      <c r="C500" t="s">
        <v>617</v>
      </c>
    </row>
    <row r="501" spans="2:3" ht="12.75">
      <c r="B501" t="s">
        <v>618</v>
      </c>
      <c r="C501">
        <v>333</v>
      </c>
    </row>
    <row r="502" spans="2:3" ht="12.75">
      <c r="B502" t="s">
        <v>619</v>
      </c>
      <c r="C502" t="s">
        <v>620</v>
      </c>
    </row>
    <row r="503" spans="2:3" ht="12.75">
      <c r="B503" t="s">
        <v>621</v>
      </c>
      <c r="C503" t="s">
        <v>622</v>
      </c>
    </row>
    <row r="504" spans="2:3" ht="12.75">
      <c r="B504" t="s">
        <v>547</v>
      </c>
      <c r="C504">
        <v>0</v>
      </c>
    </row>
    <row r="505" spans="2:3" ht="12.75">
      <c r="B505" t="s">
        <v>623</v>
      </c>
      <c r="C505">
        <v>15</v>
      </c>
    </row>
    <row r="506" spans="2:3" ht="12.75">
      <c r="B506" t="s">
        <v>624</v>
      </c>
      <c r="C506">
        <v>15</v>
      </c>
    </row>
    <row r="507" spans="2:3" ht="12.75">
      <c r="B507" t="s">
        <v>625</v>
      </c>
      <c r="C507">
        <v>45</v>
      </c>
    </row>
    <row r="508" spans="2:3" ht="12.75">
      <c r="B508" t="s">
        <v>626</v>
      </c>
      <c r="C508">
        <v>60</v>
      </c>
    </row>
    <row r="509" spans="2:3" ht="12.75">
      <c r="B509" t="s">
        <v>627</v>
      </c>
      <c r="C509">
        <v>3</v>
      </c>
    </row>
    <row r="510" spans="2:3" ht="12.75">
      <c r="B510" t="s">
        <v>628</v>
      </c>
      <c r="C510">
        <v>0</v>
      </c>
    </row>
    <row r="511" spans="2:3" ht="12.75">
      <c r="B511" t="s">
        <v>629</v>
      </c>
      <c r="C511">
        <v>0</v>
      </c>
    </row>
    <row r="513" spans="2:5" ht="12.75">
      <c r="B513" s="1" t="s">
        <v>630</v>
      </c>
      <c r="C513" s="1" t="s">
        <v>330</v>
      </c>
      <c r="D513" s="1" t="s">
        <v>631</v>
      </c>
      <c r="E513" s="1" t="s">
        <v>632</v>
      </c>
    </row>
    <row r="514" spans="3:5" ht="12.75">
      <c r="C514">
        <v>200</v>
      </c>
      <c r="D514">
        <v>3</v>
      </c>
      <c r="E514">
        <v>1.8</v>
      </c>
    </row>
    <row r="515" spans="3:5" ht="12.75">
      <c r="C515">
        <v>266</v>
      </c>
      <c r="D515">
        <v>4</v>
      </c>
      <c r="E515">
        <v>1.8</v>
      </c>
    </row>
    <row r="516" spans="3:5" ht="12.75">
      <c r="C516">
        <v>333</v>
      </c>
      <c r="D516">
        <v>5</v>
      </c>
      <c r="E516">
        <v>1.8</v>
      </c>
    </row>
    <row r="518" ht="12.75">
      <c r="B518" t="s">
        <v>633</v>
      </c>
    </row>
    <row r="519" ht="12.75">
      <c r="B519" t="s">
        <v>634</v>
      </c>
    </row>
    <row r="520" ht="12.75">
      <c r="B520" s="1" t="s">
        <v>635</v>
      </c>
    </row>
    <row r="521" spans="2:3" ht="12.75">
      <c r="B521" t="s">
        <v>354</v>
      </c>
      <c r="C521" t="s">
        <v>355</v>
      </c>
    </row>
    <row r="522" spans="2:3" ht="12.75">
      <c r="B522" t="s">
        <v>356</v>
      </c>
      <c r="C522">
        <v>802</v>
      </c>
    </row>
    <row r="523" spans="2:3" ht="12.75">
      <c r="B523" t="s">
        <v>636</v>
      </c>
      <c r="C523" s="14">
        <v>39821</v>
      </c>
    </row>
    <row r="524" spans="2:3" ht="12.75">
      <c r="B524" t="s">
        <v>637</v>
      </c>
      <c r="C524" t="s">
        <v>350</v>
      </c>
    </row>
    <row r="525" spans="2:3" ht="12.75">
      <c r="B525" t="s">
        <v>638</v>
      </c>
      <c r="C525" t="s">
        <v>352</v>
      </c>
    </row>
    <row r="526" spans="2:3" ht="12.75">
      <c r="B526" t="s">
        <v>639</v>
      </c>
      <c r="C526" t="s">
        <v>640</v>
      </c>
    </row>
    <row r="527" spans="2:3" ht="12.75">
      <c r="B527" t="s">
        <v>641</v>
      </c>
      <c r="C527" t="s">
        <v>641</v>
      </c>
    </row>
    <row r="528" spans="2:3" ht="12.75">
      <c r="B528" t="s">
        <v>642</v>
      </c>
      <c r="C528" t="s">
        <v>642</v>
      </c>
    </row>
    <row r="529" spans="2:3" ht="12.75">
      <c r="B529" t="s">
        <v>643</v>
      </c>
      <c r="C529" t="s">
        <v>643</v>
      </c>
    </row>
    <row r="530" spans="2:3" ht="12.75">
      <c r="B530" t="s">
        <v>644</v>
      </c>
      <c r="C530" t="s">
        <v>645</v>
      </c>
    </row>
    <row r="531" spans="2:3" ht="12.75">
      <c r="B531" t="s">
        <v>646</v>
      </c>
      <c r="C531" t="s">
        <v>101</v>
      </c>
    </row>
    <row r="532" spans="2:3" ht="12.75">
      <c r="B532" t="s">
        <v>647</v>
      </c>
      <c r="C532" t="s">
        <v>648</v>
      </c>
    </row>
    <row r="533" spans="2:3" ht="12.75">
      <c r="B533" t="s">
        <v>649</v>
      </c>
      <c r="C533">
        <v>0</v>
      </c>
    </row>
    <row r="534" spans="2:3" ht="12.75">
      <c r="B534" t="s">
        <v>650</v>
      </c>
      <c r="C534" t="s">
        <v>651</v>
      </c>
    </row>
    <row r="535" spans="2:3" ht="12.75">
      <c r="B535" t="s">
        <v>652</v>
      </c>
      <c r="C535" t="s">
        <v>653</v>
      </c>
    </row>
    <row r="536" spans="2:3" ht="12.75">
      <c r="B536" t="s">
        <v>654</v>
      </c>
      <c r="C536">
        <v>0</v>
      </c>
    </row>
    <row r="537" ht="12.75">
      <c r="B537" t="s">
        <v>655</v>
      </c>
    </row>
    <row r="538" ht="12.75">
      <c r="B538" t="s">
        <v>656</v>
      </c>
    </row>
    <row r="539" ht="12.75">
      <c r="B539" s="1" t="s">
        <v>657</v>
      </c>
    </row>
    <row r="540" ht="12.75">
      <c r="B540" t="s">
        <v>658</v>
      </c>
    </row>
    <row r="541" ht="12.75">
      <c r="B541" s="1" t="s">
        <v>659</v>
      </c>
    </row>
    <row r="542" spans="2:3" ht="12.75">
      <c r="B542" t="s">
        <v>660</v>
      </c>
      <c r="C542" t="s">
        <v>173</v>
      </c>
    </row>
    <row r="543" spans="2:3" ht="12.75">
      <c r="B543" t="s">
        <v>661</v>
      </c>
      <c r="C543" t="s">
        <v>662</v>
      </c>
    </row>
    <row r="544" spans="2:3" ht="12.75">
      <c r="B544" t="s">
        <v>663</v>
      </c>
      <c r="C544" s="13">
        <v>512</v>
      </c>
    </row>
    <row r="545" spans="2:3" ht="12.75">
      <c r="B545" t="s">
        <v>664</v>
      </c>
      <c r="C545" t="s">
        <v>185</v>
      </c>
    </row>
    <row r="546" ht="12.75">
      <c r="B546" t="s">
        <v>665</v>
      </c>
    </row>
    <row r="547" ht="12.75">
      <c r="B547" s="1" t="s">
        <v>666</v>
      </c>
    </row>
    <row r="548" spans="2:3" ht="12.75">
      <c r="B548" t="s">
        <v>660</v>
      </c>
      <c r="C548" t="s">
        <v>559</v>
      </c>
    </row>
    <row r="549" spans="2:3" ht="12.75">
      <c r="B549" t="s">
        <v>100</v>
      </c>
      <c r="C549" t="s">
        <v>381</v>
      </c>
    </row>
    <row r="550" spans="2:3" ht="12.75">
      <c r="B550" t="s">
        <v>351</v>
      </c>
      <c r="C550" t="s">
        <v>559</v>
      </c>
    </row>
    <row r="551" ht="12.75">
      <c r="B551" t="s">
        <v>667</v>
      </c>
    </row>
    <row r="552" ht="12.75">
      <c r="B552" t="s">
        <v>668</v>
      </c>
    </row>
    <row r="553" spans="2:3" ht="12.75">
      <c r="B553" t="s">
        <v>669</v>
      </c>
      <c r="C553" t="s">
        <v>560</v>
      </c>
    </row>
    <row r="554" spans="2:3" ht="12.75">
      <c r="B554" t="s">
        <v>661</v>
      </c>
      <c r="C554" t="s">
        <v>670</v>
      </c>
    </row>
    <row r="555" spans="2:3" ht="12.75">
      <c r="B555" t="s">
        <v>671</v>
      </c>
      <c r="C555" t="s">
        <v>672</v>
      </c>
    </row>
    <row r="556" spans="2:3" ht="12.75">
      <c r="B556" t="s">
        <v>673</v>
      </c>
      <c r="C556" t="s">
        <v>674</v>
      </c>
    </row>
    <row r="557" spans="2:3" ht="12.75">
      <c r="B557" t="s">
        <v>675</v>
      </c>
      <c r="C557" t="s">
        <v>676</v>
      </c>
    </row>
    <row r="558" spans="2:3" ht="12.75">
      <c r="B558" t="s">
        <v>677</v>
      </c>
      <c r="C558" s="19">
        <v>233</v>
      </c>
    </row>
    <row r="559" spans="2:3" ht="12.75">
      <c r="B559" t="s">
        <v>678</v>
      </c>
      <c r="C559">
        <v>1268140182</v>
      </c>
    </row>
    <row r="560" spans="2:3" ht="12.75">
      <c r="B560" t="s">
        <v>679</v>
      </c>
      <c r="C560">
        <v>512</v>
      </c>
    </row>
    <row r="561" ht="12.75">
      <c r="B561" t="s">
        <v>680</v>
      </c>
    </row>
    <row r="562" ht="12.75">
      <c r="B562" s="1" t="s">
        <v>681</v>
      </c>
    </row>
    <row r="563" spans="2:3" ht="12.75">
      <c r="B563" t="s">
        <v>660</v>
      </c>
      <c r="C563" t="s">
        <v>682</v>
      </c>
    </row>
    <row r="564" spans="2:3" ht="12.75">
      <c r="B564" t="s">
        <v>100</v>
      </c>
      <c r="C564" t="s">
        <v>683</v>
      </c>
    </row>
    <row r="565" spans="2:3" ht="12.75">
      <c r="B565" t="s">
        <v>661</v>
      </c>
      <c r="C565" t="s">
        <v>684</v>
      </c>
    </row>
    <row r="566" spans="2:3" ht="12.75">
      <c r="B566" t="s">
        <v>671</v>
      </c>
      <c r="C566" t="s">
        <v>684</v>
      </c>
    </row>
    <row r="567" spans="2:3" ht="12.75">
      <c r="B567" t="s">
        <v>673</v>
      </c>
      <c r="C567" t="s">
        <v>540</v>
      </c>
    </row>
    <row r="568" spans="2:3" ht="12.75">
      <c r="B568" t="s">
        <v>685</v>
      </c>
      <c r="C568" t="s">
        <v>561</v>
      </c>
    </row>
    <row r="569" spans="2:3" ht="12.75">
      <c r="B569" t="s">
        <v>675</v>
      </c>
      <c r="C569" t="s">
        <v>676</v>
      </c>
    </row>
    <row r="570" spans="2:3" ht="12.75">
      <c r="B570" t="s">
        <v>686</v>
      </c>
      <c r="C570" t="b">
        <v>0</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00390625" defaultRowHeight="12.75"/>
  <cols>
    <col min="1" max="1" width="6.75390625" style="0" customWidth="1"/>
    <col min="2" max="2" width="25.875" style="0" bestFit="1" customWidth="1"/>
    <col min="3" max="3" width="24.75390625" style="0" customWidth="1"/>
    <col min="4" max="4" width="11.125" style="0" bestFit="1" customWidth="1"/>
  </cols>
  <sheetData>
    <row r="1" spans="1:3" ht="12.75">
      <c r="A1" t="s">
        <v>687</v>
      </c>
      <c r="C1" s="2"/>
    </row>
    <row r="2" ht="12.75">
      <c r="C2" s="20" t="s">
        <v>690</v>
      </c>
    </row>
    <row r="3" spans="2:3" ht="12.75">
      <c r="B3" t="s">
        <v>0</v>
      </c>
      <c r="C3" s="2"/>
    </row>
    <row r="4" spans="2:3" ht="12.75">
      <c r="B4" t="s">
        <v>172</v>
      </c>
      <c r="C4" s="2" t="s">
        <v>173</v>
      </c>
    </row>
    <row r="5" spans="2:3" ht="12.75">
      <c r="B5" t="s">
        <v>4</v>
      </c>
      <c r="C5" s="2">
        <v>1280</v>
      </c>
    </row>
    <row r="6" spans="2:3" ht="12.75">
      <c r="B6" t="s">
        <v>5</v>
      </c>
      <c r="C6" s="2">
        <v>1024</v>
      </c>
    </row>
    <row r="7" spans="2:3" ht="12.75">
      <c r="B7" t="s">
        <v>6</v>
      </c>
      <c r="C7" s="2" t="s">
        <v>7</v>
      </c>
    </row>
    <row r="8" spans="2:3" ht="12.75">
      <c r="B8" t="s">
        <v>8</v>
      </c>
      <c r="C8" s="2">
        <v>0</v>
      </c>
    </row>
    <row r="9" spans="2:3" ht="12.75">
      <c r="B9" t="s">
        <v>9</v>
      </c>
      <c r="C9" s="2" t="s">
        <v>10</v>
      </c>
    </row>
    <row r="10" spans="2:3" ht="12.75">
      <c r="B10" t="s">
        <v>11</v>
      </c>
      <c r="C10" s="2">
        <v>1</v>
      </c>
    </row>
    <row r="11" spans="2:3" ht="12.75">
      <c r="B11" t="s">
        <v>12</v>
      </c>
      <c r="C11" s="2" t="s">
        <v>13</v>
      </c>
    </row>
    <row r="12" spans="2:3" ht="12.75">
      <c r="B12" t="s">
        <v>14</v>
      </c>
      <c r="C12" s="2" t="s">
        <v>13</v>
      </c>
    </row>
    <row r="13" spans="2:3" ht="12.75">
      <c r="B13" t="s">
        <v>15</v>
      </c>
      <c r="C13" s="2" t="s">
        <v>16</v>
      </c>
    </row>
    <row r="14" spans="2:3" ht="12.75">
      <c r="B14" t="s">
        <v>17</v>
      </c>
      <c r="C14" s="2" t="s">
        <v>16</v>
      </c>
    </row>
    <row r="15" spans="2:3" ht="12.75">
      <c r="B15" t="s">
        <v>18</v>
      </c>
      <c r="C15" s="2" t="s">
        <v>16</v>
      </c>
    </row>
    <row r="16" spans="2:3" ht="12.75">
      <c r="B16" t="s">
        <v>19</v>
      </c>
      <c r="C16" s="2" t="s">
        <v>16</v>
      </c>
    </row>
    <row r="17" spans="2:3" ht="12.75">
      <c r="B17" t="s">
        <v>20</v>
      </c>
      <c r="C17" s="2" t="s">
        <v>16</v>
      </c>
    </row>
    <row r="18" spans="2:3" ht="12.75">
      <c r="B18" t="s">
        <v>21</v>
      </c>
      <c r="C18" s="2" t="s">
        <v>16</v>
      </c>
    </row>
    <row r="19" spans="2:3" ht="12.75">
      <c r="B19" t="s">
        <v>22</v>
      </c>
      <c r="C19" s="2" t="s">
        <v>23</v>
      </c>
    </row>
    <row r="20" spans="2:3" ht="12.75">
      <c r="B20" t="s">
        <v>24</v>
      </c>
      <c r="C20" s="2" t="s">
        <v>23</v>
      </c>
    </row>
    <row r="21" spans="2:3" ht="12.75">
      <c r="B21" t="s">
        <v>25</v>
      </c>
      <c r="C21" s="2"/>
    </row>
    <row r="22" spans="2:4" ht="12.75">
      <c r="B22" t="s">
        <v>26</v>
      </c>
      <c r="C22" s="21">
        <v>2838</v>
      </c>
      <c r="D22" t="s">
        <v>691</v>
      </c>
    </row>
    <row r="23" spans="2:3" ht="12.75">
      <c r="B23" t="s">
        <v>27</v>
      </c>
      <c r="C23" s="21">
        <v>1372</v>
      </c>
    </row>
    <row r="24" spans="2:3" ht="12.75">
      <c r="B24" t="s">
        <v>28</v>
      </c>
      <c r="C24" s="21">
        <v>2025</v>
      </c>
    </row>
    <row r="25" spans="2:3" ht="12.75">
      <c r="B25" t="s">
        <v>29</v>
      </c>
      <c r="C25" s="21">
        <v>394</v>
      </c>
    </row>
    <row r="26" spans="2:3" ht="12.75">
      <c r="B26" t="s">
        <v>30</v>
      </c>
      <c r="C26" s="2" t="s">
        <v>31</v>
      </c>
    </row>
    <row r="27" spans="2:4" ht="12.75">
      <c r="B27" t="s">
        <v>32</v>
      </c>
      <c r="C27" s="22">
        <f>11.307768*10^0</f>
        <v>11.307768</v>
      </c>
      <c r="D27" t="s">
        <v>692</v>
      </c>
    </row>
    <row r="28" spans="2:4" ht="12.75">
      <c r="B28" t="s">
        <v>34</v>
      </c>
      <c r="C28" s="22">
        <f>11.562465*10^0</f>
        <v>11.562465</v>
      </c>
      <c r="D28" t="s">
        <v>692</v>
      </c>
    </row>
    <row r="29" spans="2:4" ht="12.75">
      <c r="B29" t="s">
        <v>35</v>
      </c>
      <c r="C29" s="22">
        <f>0.123782*10^0</f>
        <v>0.123782</v>
      </c>
      <c r="D29" t="s">
        <v>692</v>
      </c>
    </row>
    <row r="30" spans="2:4" ht="12.75">
      <c r="B30" t="s">
        <v>37</v>
      </c>
      <c r="C30" s="22">
        <f>0.200877*10^0</f>
        <v>0.200877</v>
      </c>
      <c r="D30" t="s">
        <v>692</v>
      </c>
    </row>
    <row r="31" spans="2:4" ht="12.75">
      <c r="B31" t="s">
        <v>38</v>
      </c>
      <c r="C31" s="22">
        <f>25.403381*10^0</f>
        <v>25.403381</v>
      </c>
      <c r="D31" t="s">
        <v>692</v>
      </c>
    </row>
    <row r="32" spans="2:4" ht="12.75">
      <c r="B32" t="s">
        <v>40</v>
      </c>
      <c r="C32" s="22">
        <f>15.087187*10^0</f>
        <v>15.087187</v>
      </c>
      <c r="D32" t="s">
        <v>692</v>
      </c>
    </row>
    <row r="33" spans="2:4" ht="12.75">
      <c r="B33" t="s">
        <v>41</v>
      </c>
      <c r="C33" s="23">
        <f>11726.280273*10^6</f>
        <v>11726280273</v>
      </c>
      <c r="D33" t="s">
        <v>693</v>
      </c>
    </row>
    <row r="34" spans="2:4" ht="12.75">
      <c r="B34" t="s">
        <v>43</v>
      </c>
      <c r="C34" s="23">
        <f>23637.380859*10^6</f>
        <v>23637380859</v>
      </c>
      <c r="D34" t="s">
        <v>693</v>
      </c>
    </row>
    <row r="35" spans="2:4" ht="12.75">
      <c r="B35" t="s">
        <v>44</v>
      </c>
      <c r="C35" s="22">
        <f>827.299988*10^0</f>
        <v>827.299988</v>
      </c>
      <c r="D35" t="s">
        <v>692</v>
      </c>
    </row>
    <row r="36" spans="2:4" ht="12.75">
      <c r="B36" t="s">
        <v>45</v>
      </c>
      <c r="C36" s="23">
        <f>349.458557*10^6</f>
        <v>349458557</v>
      </c>
      <c r="D36" t="s">
        <v>694</v>
      </c>
    </row>
    <row r="37" spans="2:4" ht="12.75">
      <c r="B37" t="s">
        <v>46</v>
      </c>
      <c r="C37" s="23">
        <f>141.830276*10^6</f>
        <v>141830276</v>
      </c>
      <c r="D37" t="s">
        <v>694</v>
      </c>
    </row>
    <row r="38" spans="2:4" ht="12.75">
      <c r="B38" t="s">
        <v>47</v>
      </c>
      <c r="C38" s="22">
        <f>234.301773*10^0</f>
        <v>234.301773</v>
      </c>
      <c r="D38" t="s">
        <v>692</v>
      </c>
    </row>
    <row r="39" spans="2:4" ht="12.75">
      <c r="B39" t="s">
        <v>48</v>
      </c>
      <c r="C39" s="22">
        <f>401.807831*10^0</f>
        <v>401.807831</v>
      </c>
      <c r="D39" t="s">
        <v>692</v>
      </c>
    </row>
    <row r="40" spans="2:4" ht="12.75">
      <c r="B40" t="s">
        <v>49</v>
      </c>
      <c r="C40" s="23">
        <f>2.837184*10^6</f>
        <v>2837184</v>
      </c>
      <c r="D40" t="s">
        <v>695</v>
      </c>
    </row>
    <row r="41" spans="2:4" ht="12.75">
      <c r="B41" t="s">
        <v>51</v>
      </c>
      <c r="C41" s="23">
        <f>11.203823*10^6</f>
        <v>11203823</v>
      </c>
      <c r="D41" t="s">
        <v>695</v>
      </c>
    </row>
    <row r="42" spans="2:4" ht="12.75">
      <c r="B42" t="s">
        <v>52</v>
      </c>
      <c r="C42" s="23">
        <f>44.207638*10^6</f>
        <v>44207638</v>
      </c>
      <c r="D42" t="s">
        <v>695</v>
      </c>
    </row>
    <row r="43" spans="2:4" ht="12.75">
      <c r="B43" t="s">
        <v>53</v>
      </c>
      <c r="C43" s="23">
        <f>169.530243*10^6</f>
        <v>169530243</v>
      </c>
      <c r="D43" t="s">
        <v>695</v>
      </c>
    </row>
    <row r="44" spans="2:4" ht="12.75">
      <c r="B44" t="s">
        <v>54</v>
      </c>
      <c r="C44" s="23">
        <f>392.561035*10^6</f>
        <v>392561035</v>
      </c>
      <c r="D44" t="s">
        <v>695</v>
      </c>
    </row>
    <row r="45" spans="2:4" ht="12.75">
      <c r="B45" t="s">
        <v>55</v>
      </c>
      <c r="C45" s="23">
        <f>394.637177*10^6</f>
        <v>394637177</v>
      </c>
      <c r="D45" t="s">
        <v>695</v>
      </c>
    </row>
    <row r="46" spans="2:3" ht="12.75">
      <c r="B46" t="s">
        <v>99</v>
      </c>
      <c r="C46" s="2" t="s">
        <v>103</v>
      </c>
    </row>
    <row r="47" spans="2:4" ht="12.75">
      <c r="B47" t="s">
        <v>106</v>
      </c>
      <c r="C47" s="21">
        <v>1000</v>
      </c>
      <c r="D47" t="s">
        <v>696</v>
      </c>
    </row>
    <row r="48" spans="2:4" ht="12.75">
      <c r="B48" t="s">
        <v>108</v>
      </c>
      <c r="C48" s="21">
        <v>200</v>
      </c>
      <c r="D48" t="s">
        <v>696</v>
      </c>
    </row>
    <row r="49" spans="2:3" ht="12.75">
      <c r="B49" t="s">
        <v>176</v>
      </c>
      <c r="C49" s="2" t="s">
        <v>173</v>
      </c>
    </row>
    <row r="50" spans="2:4" ht="12.75">
      <c r="B50" t="s">
        <v>179</v>
      </c>
      <c r="C50" s="21">
        <v>520</v>
      </c>
      <c r="D50" t="s">
        <v>697</v>
      </c>
    </row>
    <row r="51" spans="2:3" ht="12.75">
      <c r="B51" t="s">
        <v>184</v>
      </c>
      <c r="C51" s="2" t="s">
        <v>185</v>
      </c>
    </row>
    <row r="52" spans="2:3" ht="12.75">
      <c r="B52" t="s">
        <v>688</v>
      </c>
      <c r="C52" s="2"/>
    </row>
    <row r="53" spans="2:3" ht="12.75">
      <c r="B53" t="s">
        <v>689</v>
      </c>
      <c r="C53" s="2"/>
    </row>
    <row r="54" spans="2:4" ht="12.75">
      <c r="B54" t="s">
        <v>312</v>
      </c>
      <c r="C54" s="21">
        <v>2048</v>
      </c>
      <c r="D54" t="s">
        <v>697</v>
      </c>
    </row>
    <row r="55" spans="2:3" ht="12.75">
      <c r="B55" t="s">
        <v>474</v>
      </c>
      <c r="C55" s="2" t="s">
        <v>475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2010-04-14T01:52:54Z</dcterms:created>
  <dcterms:modified xsi:type="dcterms:W3CDTF">2010-04-14T02:31:12Z</dcterms:modified>
  <cp:category/>
  <cp:version/>
  <cp:contentType/>
  <cp:contentStatus/>
</cp:coreProperties>
</file>